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nd/Dropbox/Sport/HFFL/HFFL19/"/>
    </mc:Choice>
  </mc:AlternateContent>
  <bookViews>
    <workbookView xWindow="220" yWindow="460" windowWidth="25380" windowHeight="14740"/>
  </bookViews>
  <sheets>
    <sheet name="Draft Order Template" sheetId="8" r:id="rId1"/>
    <sheet name="Exampl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8" l="1"/>
  <c r="L37" i="8" s="1"/>
  <c r="K35" i="8"/>
  <c r="K36" i="8" s="1"/>
  <c r="J35" i="8"/>
  <c r="J36" i="8" s="1"/>
  <c r="I35" i="8"/>
  <c r="I37" i="8" s="1"/>
  <c r="H35" i="8"/>
  <c r="H37" i="8" s="1"/>
  <c r="G35" i="8"/>
  <c r="G36" i="8" s="1"/>
  <c r="F35" i="8"/>
  <c r="F36" i="8" s="1"/>
  <c r="E35" i="8"/>
  <c r="E37" i="8" s="1"/>
  <c r="D35" i="8"/>
  <c r="D37" i="8" s="1"/>
  <c r="C35" i="8"/>
  <c r="C36" i="8" s="1"/>
  <c r="L26" i="8"/>
  <c r="K26" i="8"/>
  <c r="K22" i="8" s="1"/>
  <c r="J26" i="8"/>
  <c r="I26" i="8"/>
  <c r="I22" i="8" s="1"/>
  <c r="H26" i="8"/>
  <c r="G26" i="8"/>
  <c r="G22" i="8" s="1"/>
  <c r="F26" i="8"/>
  <c r="E26" i="8"/>
  <c r="E22" i="8" s="1"/>
  <c r="D26" i="8"/>
  <c r="C26" i="8"/>
  <c r="C22" i="8" s="1"/>
  <c r="M22" i="8"/>
  <c r="L22" i="8"/>
  <c r="J22" i="8"/>
  <c r="H22" i="8"/>
  <c r="F22" i="8"/>
  <c r="D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M19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L17" i="8"/>
  <c r="K17" i="8"/>
  <c r="J17" i="8"/>
  <c r="I17" i="8"/>
  <c r="H17" i="8"/>
  <c r="G17" i="8"/>
  <c r="F17" i="8"/>
  <c r="E17" i="8"/>
  <c r="D17" i="8"/>
  <c r="C17" i="8"/>
  <c r="L16" i="8"/>
  <c r="K16" i="8"/>
  <c r="J16" i="8"/>
  <c r="I16" i="8"/>
  <c r="H16" i="8"/>
  <c r="G16" i="8"/>
  <c r="F16" i="8"/>
  <c r="E16" i="8"/>
  <c r="D16" i="8"/>
  <c r="C16" i="8"/>
  <c r="M15" i="8"/>
  <c r="L15" i="8"/>
  <c r="K15" i="8"/>
  <c r="J15" i="8"/>
  <c r="I15" i="8"/>
  <c r="H15" i="8"/>
  <c r="G15" i="8"/>
  <c r="F15" i="8"/>
  <c r="E15" i="8"/>
  <c r="D15" i="8"/>
  <c r="C15" i="8"/>
  <c r="L14" i="8"/>
  <c r="K14" i="8"/>
  <c r="J14" i="8"/>
  <c r="I14" i="8"/>
  <c r="H14" i="8"/>
  <c r="G14" i="8"/>
  <c r="F14" i="8"/>
  <c r="E14" i="8"/>
  <c r="D14" i="8"/>
  <c r="C14" i="8"/>
  <c r="L13" i="8"/>
  <c r="K13" i="8"/>
  <c r="J13" i="8"/>
  <c r="I13" i="8"/>
  <c r="H13" i="8"/>
  <c r="G13" i="8"/>
  <c r="F13" i="8"/>
  <c r="E13" i="8"/>
  <c r="D13" i="8"/>
  <c r="C13" i="8"/>
  <c r="M12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D11" i="8"/>
  <c r="C11" i="8"/>
  <c r="L10" i="8"/>
  <c r="K10" i="8"/>
  <c r="J10" i="8"/>
  <c r="I10" i="8"/>
  <c r="H10" i="8"/>
  <c r="G10" i="8"/>
  <c r="F10" i="8"/>
  <c r="E10" i="8"/>
  <c r="D10" i="8"/>
  <c r="C10" i="8"/>
  <c r="L9" i="8"/>
  <c r="K9" i="8"/>
  <c r="J9" i="8"/>
  <c r="I9" i="8"/>
  <c r="H9" i="8"/>
  <c r="G9" i="8"/>
  <c r="F9" i="8"/>
  <c r="E9" i="8"/>
  <c r="D9" i="8"/>
  <c r="C9" i="8"/>
  <c r="M8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M6" i="8"/>
  <c r="L6" i="8"/>
  <c r="K6" i="8"/>
  <c r="J6" i="8"/>
  <c r="I6" i="8"/>
  <c r="H6" i="8"/>
  <c r="G6" i="8"/>
  <c r="F6" i="8"/>
  <c r="E6" i="8"/>
  <c r="D6" i="8"/>
  <c r="C6" i="8"/>
  <c r="L5" i="8"/>
  <c r="K5" i="8"/>
  <c r="J5" i="8"/>
  <c r="I5" i="8"/>
  <c r="H5" i="8"/>
  <c r="G5" i="8"/>
  <c r="F5" i="8"/>
  <c r="E5" i="8"/>
  <c r="D5" i="8"/>
  <c r="C5" i="8"/>
  <c r="M4" i="8"/>
  <c r="L4" i="8"/>
  <c r="K4" i="8"/>
  <c r="J4" i="8"/>
  <c r="I4" i="8"/>
  <c r="H4" i="8"/>
  <c r="G4" i="8"/>
  <c r="F4" i="8"/>
  <c r="E4" i="8"/>
  <c r="D4" i="8"/>
  <c r="C4" i="8"/>
  <c r="L3" i="8"/>
  <c r="K3" i="8"/>
  <c r="J3" i="8"/>
  <c r="I3" i="8"/>
  <c r="H3" i="8"/>
  <c r="G3" i="8"/>
  <c r="F3" i="8"/>
  <c r="E3" i="8"/>
  <c r="D3" i="8"/>
  <c r="C3" i="8"/>
  <c r="L2" i="8"/>
  <c r="K2" i="8"/>
  <c r="J2" i="8"/>
  <c r="I2" i="8"/>
  <c r="H2" i="8"/>
  <c r="G2" i="8"/>
  <c r="F2" i="8"/>
  <c r="E2" i="8"/>
  <c r="D2" i="8"/>
  <c r="C2" i="8"/>
  <c r="K38" i="8" s="1"/>
  <c r="K39" i="8" s="1"/>
  <c r="L20" i="2"/>
  <c r="K20" i="2"/>
  <c r="J20" i="2"/>
  <c r="I20" i="2"/>
  <c r="H20" i="2"/>
  <c r="G20" i="2"/>
  <c r="F20" i="2"/>
  <c r="E20" i="2"/>
  <c r="D20" i="2"/>
  <c r="C20" i="2"/>
  <c r="L17" i="2"/>
  <c r="K17" i="2"/>
  <c r="J17" i="2"/>
  <c r="I17" i="2"/>
  <c r="H17" i="2"/>
  <c r="G17" i="2"/>
  <c r="F17" i="2"/>
  <c r="E17" i="2"/>
  <c r="D17" i="2"/>
  <c r="C17" i="2"/>
  <c r="L13" i="2"/>
  <c r="K13" i="2"/>
  <c r="J13" i="2"/>
  <c r="I13" i="2"/>
  <c r="H13" i="2"/>
  <c r="G13" i="2"/>
  <c r="F13" i="2"/>
  <c r="E13" i="2"/>
  <c r="D13" i="2"/>
  <c r="C13" i="2"/>
  <c r="L10" i="2"/>
  <c r="K10" i="2"/>
  <c r="J10" i="2"/>
  <c r="I10" i="2"/>
  <c r="H10" i="2"/>
  <c r="G10" i="2"/>
  <c r="F10" i="2"/>
  <c r="E10" i="2"/>
  <c r="D10" i="2"/>
  <c r="C10" i="2"/>
  <c r="L7" i="2"/>
  <c r="K7" i="2"/>
  <c r="J7" i="2"/>
  <c r="I7" i="2"/>
  <c r="H7" i="2"/>
  <c r="G7" i="2"/>
  <c r="F7" i="2"/>
  <c r="E7" i="2"/>
  <c r="D7" i="2"/>
  <c r="C7" i="2"/>
  <c r="L5" i="2"/>
  <c r="K5" i="2"/>
  <c r="J5" i="2"/>
  <c r="I5" i="2"/>
  <c r="H5" i="2"/>
  <c r="G5" i="2"/>
  <c r="F5" i="2"/>
  <c r="E5" i="2"/>
  <c r="D5" i="2"/>
  <c r="C5" i="2"/>
  <c r="D2" i="2"/>
  <c r="E2" i="2"/>
  <c r="F2" i="2"/>
  <c r="G2" i="2"/>
  <c r="H2" i="2"/>
  <c r="I2" i="2"/>
  <c r="J2" i="2"/>
  <c r="K2" i="2"/>
  <c r="L2" i="2"/>
  <c r="C2" i="2"/>
  <c r="M22" i="2"/>
  <c r="L22" i="2"/>
  <c r="K22" i="2"/>
  <c r="H22" i="2"/>
  <c r="F22" i="2"/>
  <c r="E22" i="2"/>
  <c r="C22" i="2"/>
  <c r="M19" i="2"/>
  <c r="F19" i="2"/>
  <c r="C19" i="2"/>
  <c r="M15" i="2"/>
  <c r="K15" i="2"/>
  <c r="I15" i="2"/>
  <c r="H15" i="2"/>
  <c r="F15" i="2"/>
  <c r="M12" i="2"/>
  <c r="I12" i="2"/>
  <c r="H12" i="2"/>
  <c r="F12" i="2"/>
  <c r="E12" i="2"/>
  <c r="C12" i="2"/>
  <c r="M8" i="2"/>
  <c r="K8" i="2"/>
  <c r="I8" i="2"/>
  <c r="H8" i="2"/>
  <c r="F8" i="2"/>
  <c r="E8" i="2"/>
  <c r="C8" i="2"/>
  <c r="M6" i="2"/>
  <c r="I6" i="2"/>
  <c r="H6" i="2"/>
  <c r="E6" i="2"/>
  <c r="C6" i="2"/>
  <c r="F4" i="2"/>
  <c r="I4" i="2"/>
  <c r="M4" i="2"/>
  <c r="C4" i="2"/>
  <c r="L26" i="2"/>
  <c r="L12" i="2" s="1"/>
  <c r="K26" i="2"/>
  <c r="K19" i="2" s="1"/>
  <c r="J26" i="2"/>
  <c r="J15" i="2" s="1"/>
  <c r="I26" i="2"/>
  <c r="I22" i="2" s="1"/>
  <c r="H26" i="2"/>
  <c r="H19" i="2" s="1"/>
  <c r="G26" i="2"/>
  <c r="G19" i="2" s="1"/>
  <c r="F26" i="2"/>
  <c r="F6" i="2" s="1"/>
  <c r="E26" i="2"/>
  <c r="E19" i="2" s="1"/>
  <c r="D26" i="2"/>
  <c r="D22" i="2" s="1"/>
  <c r="C26" i="2"/>
  <c r="C15" i="2" s="1"/>
  <c r="D37" i="2"/>
  <c r="F37" i="2"/>
  <c r="G37" i="2"/>
  <c r="H37" i="2"/>
  <c r="J37" i="2"/>
  <c r="K37" i="2"/>
  <c r="L37" i="2"/>
  <c r="F36" i="2"/>
  <c r="G36" i="2"/>
  <c r="J36" i="2"/>
  <c r="K36" i="2"/>
  <c r="D35" i="2"/>
  <c r="D36" i="2" s="1"/>
  <c r="E35" i="2"/>
  <c r="E37" i="2" s="1"/>
  <c r="F35" i="2"/>
  <c r="G35" i="2"/>
  <c r="H35" i="2"/>
  <c r="H36" i="2" s="1"/>
  <c r="I35" i="2"/>
  <c r="I37" i="2" s="1"/>
  <c r="J35" i="2"/>
  <c r="K35" i="2"/>
  <c r="L35" i="2"/>
  <c r="L36" i="2" s="1"/>
  <c r="C35" i="2"/>
  <c r="C37" i="2" s="1"/>
  <c r="D8" i="2" l="1"/>
  <c r="D15" i="2"/>
  <c r="D4" i="2"/>
  <c r="D12" i="2"/>
  <c r="D6" i="2"/>
  <c r="D19" i="2"/>
  <c r="E4" i="2"/>
  <c r="E15" i="2"/>
  <c r="G6" i="2"/>
  <c r="G22" i="2"/>
  <c r="G4" i="2"/>
  <c r="G8" i="2"/>
  <c r="G15" i="2"/>
  <c r="G12" i="2"/>
  <c r="H4" i="2"/>
  <c r="I19" i="2"/>
  <c r="J22" i="2"/>
  <c r="J8" i="2"/>
  <c r="J4" i="2"/>
  <c r="J19" i="2"/>
  <c r="J12" i="2"/>
  <c r="J6" i="2"/>
  <c r="K4" i="2"/>
  <c r="K6" i="2"/>
  <c r="K12" i="2"/>
  <c r="D36" i="8"/>
  <c r="C40" i="8" s="1"/>
  <c r="H36" i="8"/>
  <c r="L36" i="8"/>
  <c r="F37" i="8"/>
  <c r="J37" i="8"/>
  <c r="D38" i="8"/>
  <c r="D39" i="8" s="1"/>
  <c r="H38" i="8"/>
  <c r="H39" i="8" s="1"/>
  <c r="L38" i="8"/>
  <c r="L39" i="8" s="1"/>
  <c r="E36" i="8"/>
  <c r="I36" i="8"/>
  <c r="C37" i="8"/>
  <c r="G37" i="8"/>
  <c r="K37" i="8"/>
  <c r="E38" i="8"/>
  <c r="E39" i="8" s="1"/>
  <c r="I38" i="8"/>
  <c r="I39" i="8" s="1"/>
  <c r="F38" i="8"/>
  <c r="F39" i="8" s="1"/>
  <c r="J38" i="8"/>
  <c r="J39" i="8" s="1"/>
  <c r="C38" i="8"/>
  <c r="C39" i="8" s="1"/>
  <c r="G38" i="8"/>
  <c r="G39" i="8" s="1"/>
  <c r="L8" i="2"/>
  <c r="L6" i="2"/>
  <c r="L19" i="2"/>
  <c r="L15" i="2"/>
  <c r="L4" i="2"/>
  <c r="E36" i="2"/>
  <c r="C36" i="2"/>
  <c r="I36" i="2"/>
  <c r="C40" i="2"/>
  <c r="C18" i="2" l="1"/>
  <c r="L18" i="2"/>
  <c r="K18" i="2"/>
  <c r="J18" i="2"/>
  <c r="I18" i="2"/>
  <c r="H18" i="2"/>
  <c r="G18" i="2"/>
  <c r="F18" i="2"/>
  <c r="E18" i="2"/>
  <c r="D18" i="2"/>
  <c r="D21" i="2"/>
  <c r="E21" i="2"/>
  <c r="F21" i="2"/>
  <c r="G21" i="2"/>
  <c r="H21" i="2"/>
  <c r="I21" i="2"/>
  <c r="J21" i="2"/>
  <c r="K21" i="2"/>
  <c r="L21" i="2"/>
  <c r="C21" i="2"/>
  <c r="L14" i="2"/>
  <c r="K14" i="2"/>
  <c r="J14" i="2"/>
  <c r="I14" i="2"/>
  <c r="H14" i="2"/>
  <c r="G14" i="2"/>
  <c r="F14" i="2"/>
  <c r="E14" i="2"/>
  <c r="D14" i="2"/>
  <c r="C14" i="2"/>
  <c r="D16" i="2"/>
  <c r="E16" i="2"/>
  <c r="F16" i="2"/>
  <c r="G16" i="2"/>
  <c r="H16" i="2"/>
  <c r="I16" i="2"/>
  <c r="J16" i="2"/>
  <c r="K16" i="2"/>
  <c r="L16" i="2"/>
  <c r="C16" i="2"/>
  <c r="D11" i="2"/>
  <c r="E11" i="2"/>
  <c r="F11" i="2"/>
  <c r="G11" i="2"/>
  <c r="H11" i="2"/>
  <c r="I11" i="2"/>
  <c r="J11" i="2"/>
  <c r="K11" i="2"/>
  <c r="L11" i="2"/>
  <c r="C11" i="2"/>
  <c r="L9" i="2"/>
  <c r="K9" i="2"/>
  <c r="J9" i="2"/>
  <c r="I9" i="2"/>
  <c r="H9" i="2"/>
  <c r="G9" i="2"/>
  <c r="F9" i="2"/>
  <c r="E9" i="2"/>
  <c r="D9" i="2"/>
  <c r="C9" i="2"/>
  <c r="D3" i="2"/>
  <c r="E3" i="2"/>
  <c r="F3" i="2"/>
  <c r="G3" i="2"/>
  <c r="H3" i="2"/>
  <c r="I3" i="2"/>
  <c r="J3" i="2"/>
  <c r="K3" i="2"/>
  <c r="L3" i="2"/>
  <c r="C3" i="2"/>
  <c r="D38" i="2" l="1"/>
  <c r="D39" i="2" s="1"/>
  <c r="H38" i="2"/>
  <c r="H39" i="2" s="1"/>
  <c r="L38" i="2"/>
  <c r="L39" i="2" s="1"/>
  <c r="J38" i="2"/>
  <c r="J39" i="2" s="1"/>
  <c r="E38" i="2"/>
  <c r="E39" i="2" s="1"/>
  <c r="I38" i="2"/>
  <c r="I39" i="2" s="1"/>
  <c r="F38" i="2"/>
  <c r="F39" i="2" s="1"/>
  <c r="K38" i="2"/>
  <c r="K39" i="2" s="1"/>
  <c r="G38" i="2"/>
  <c r="G39" i="2" s="1"/>
  <c r="C38" i="2" l="1"/>
  <c r="C39" i="2" s="1"/>
</calcChain>
</file>

<file path=xl/sharedStrings.xml><?xml version="1.0" encoding="utf-8"?>
<sst xmlns="http://schemas.openxmlformats.org/spreadsheetml/2006/main" count="98" uniqueCount="59">
  <si>
    <t>Round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</si>
  <si>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</si>
  <si>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</si>
  <si>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</si>
  <si>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</si>
  <si>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</si>
  <si>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</si>
  <si>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</si>
  <si>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</si>
  <si>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</si>
  <si>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</si>
  <si>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Pick 1</t>
  </si>
  <si>
    <t>Pick 2</t>
  </si>
  <si>
    <t>Pick 3</t>
  </si>
  <si>
    <t>Pick 4</t>
  </si>
  <si>
    <t>Pick 5</t>
  </si>
  <si>
    <t>Pick 6</t>
  </si>
  <si>
    <t>Pick 7</t>
  </si>
  <si>
    <t>Pick 8</t>
  </si>
  <si>
    <t>Pick 9</t>
  </si>
  <si>
    <t>Pick 10</t>
  </si>
  <si>
    <t>Compo R3: 21-30</t>
  </si>
  <si>
    <t>Compo R2: 11-20</t>
  </si>
  <si>
    <t>Compo R1: Elites</t>
  </si>
  <si>
    <t>Compo R4: 3rd Sub 30</t>
  </si>
  <si>
    <t>Compo R5: 2nd Sub 30</t>
  </si>
  <si>
    <t>Compo R6: 1st Sub 30</t>
  </si>
  <si>
    <t>Compo R7: Rookie</t>
  </si>
  <si>
    <t>Retentions</t>
  </si>
  <si>
    <t>Elite</t>
  </si>
  <si>
    <t>11-20</t>
  </si>
  <si>
    <t>21-30</t>
  </si>
  <si>
    <t>1st sub 30 (after 2 mandatory)</t>
  </si>
  <si>
    <t>2nd sub 30 (after 2 mandatory)</t>
  </si>
  <si>
    <t>3rd sub 30  (after 2 mandatory)</t>
  </si>
  <si>
    <t>Rookie</t>
  </si>
  <si>
    <t>Average number retained incl 2 mandatory</t>
  </si>
  <si>
    <t>Actual Round</t>
  </si>
  <si>
    <t>Elites retained by teams 4-10</t>
  </si>
  <si>
    <t>11-20 retained by teams 5-10</t>
  </si>
  <si>
    <t>21-30 retained by teams 5-10</t>
  </si>
  <si>
    <t>3rd sub 30 retained (after 2 mandatory) by teams 1-5</t>
  </si>
  <si>
    <t>2nd sub 30 retained (after 2 mandatory) by teams 6-10</t>
  </si>
  <si>
    <t>1st sub 30 retained (after 2 mandatory) by teams 1-5</t>
  </si>
  <si>
    <t>Total compo picks</t>
  </si>
  <si>
    <t>Total retentions</t>
  </si>
  <si>
    <t>Total voluntary retentions</t>
  </si>
  <si>
    <t>Total Draft Picks</t>
  </si>
  <si>
    <t>Total Squad Players Post Draft</t>
  </si>
  <si>
    <t>Dark Side</t>
  </si>
  <si>
    <t>Buddha's Brewsers</t>
  </si>
  <si>
    <t>Rhubarbarians</t>
  </si>
  <si>
    <t>Mayblooms</t>
  </si>
  <si>
    <t>Karl's Krushers</t>
  </si>
  <si>
    <t>Twaddstars</t>
  </si>
  <si>
    <t>Real Saints</t>
  </si>
  <si>
    <t>Rapid Sossage</t>
  </si>
  <si>
    <t>Roofa's Squadron</t>
  </si>
  <si>
    <t>Mustard 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</si>
</sst>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1" fillId="0" borderId="3" xfId="0" applyFont="1" applyBorder="1"/>
    <xf numFmtId="0" fontId="0" fillId="0" borderId="0" xfId="0" quotePrefix="1"/>
    <xf numFmtId="0" fontId="0" fillId="0" borderId="0" xfId="0" applyAlignment="1">
      <alignment wrapText="1"/>
    </xf>
    <xf numFmtId="0" fontId="1" fillId="0" borderId="6" xfId="0" applyFont="1" applyFill="1" applyBorder="1"/>
    <xf numFmtId="0" fontId="0" fillId="0" borderId="0" xfId="0" applyFont="1"/>
    <xf numFmtId="0" fontId="0" fillId="0" borderId="0" xfId="0" applyBorder="1"/>
    <xf numFmtId="0" fontId="2" fillId="0" borderId="0" xfId="0" applyFont="1"/>
    <xf numFmtId="0" fontId="1" fillId="3" borderId="4" xfId="0" applyFont="1" applyFill="1" applyBorder="1"/>
    <xf numFmtId="0" fontId="1" fillId="3" borderId="5" xfId="0" applyFont="1" applyFill="1" applyBorder="1"/>
    <xf numFmtId="0" fontId="0" fillId="0" borderId="2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0" borderId="2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4" sqref="O24"/>
    </sheetView>
  </sheetViews>
  <sheetFormatPr baseColWidth="10" defaultRowHeight="16" x14ac:dyDescent="0.2"/>
  <cols>
    <col min="1" max="1" width="12.83203125" hidden="1" customWidth="1"/>
    <col min="2" max="2" width="32" bestFit="1" customWidth="1"/>
    <col min="13" max="13" width="31.83203125" hidden="1" customWidth="1"/>
  </cols>
  <sheetData>
    <row r="1" spans="1:13" ht="17" thickBot="1" x14ac:dyDescent="0.25">
      <c r="A1" t="s">
        <v>37</v>
      </c>
      <c r="B1" s="5" t="s">
        <v>0</v>
      </c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17</v>
      </c>
      <c r="J1" s="12" t="s">
        <v>18</v>
      </c>
      <c r="K1" s="12" t="s">
        <v>19</v>
      </c>
      <c r="L1" s="13" t="s">
        <v>20</v>
      </c>
      <c r="M1" s="8" t="s">
        <v>28</v>
      </c>
    </row>
    <row r="2" spans="1:13" x14ac:dyDescent="0.2">
      <c r="A2">
        <v>1</v>
      </c>
      <c r="B2" s="14">
        <v>1</v>
      </c>
      <c r="C2" s="4" t="str">
        <f>C$25</f>
        <v>Team 1</v>
      </c>
      <c r="D2" s="4" t="str">
        <f t="shared" ref="D2:L2" si="0">D$25</f>
        <v>Team 2</v>
      </c>
      <c r="E2" s="4" t="str">
        <f t="shared" si="0"/>
        <v>Team 3</v>
      </c>
      <c r="F2" s="4" t="str">
        <f t="shared" si="0"/>
        <v>Team 4</v>
      </c>
      <c r="G2" s="4" t="str">
        <f t="shared" si="0"/>
        <v>Team 5</v>
      </c>
      <c r="H2" s="4" t="str">
        <f t="shared" si="0"/>
        <v>Team 6</v>
      </c>
      <c r="I2" s="4" t="str">
        <f t="shared" si="0"/>
        <v>Team 7</v>
      </c>
      <c r="J2" s="4" t="str">
        <f t="shared" si="0"/>
        <v>Team 8</v>
      </c>
      <c r="K2" s="4" t="str">
        <f t="shared" si="0"/>
        <v>Team 9</v>
      </c>
      <c r="L2" s="4" t="str">
        <f t="shared" si="0"/>
        <v>Team 10</v>
      </c>
    </row>
    <row r="3" spans="1:13" x14ac:dyDescent="0.2">
      <c r="A3">
        <v>2</v>
      </c>
      <c r="B3" s="15" t="s">
        <v>23</v>
      </c>
      <c r="C3" s="3" t="str">
        <f t="shared" ref="C3:L3" si="1">IF(C27=1,"",C25)</f>
        <v>Team 1</v>
      </c>
      <c r="D3" s="3" t="str">
        <f t="shared" si="1"/>
        <v>Team 2</v>
      </c>
      <c r="E3" s="3" t="str">
        <f t="shared" si="1"/>
        <v>Team 3</v>
      </c>
      <c r="F3" s="3" t="str">
        <f t="shared" si="1"/>
        <v/>
      </c>
      <c r="G3" s="3" t="str">
        <f t="shared" si="1"/>
        <v/>
      </c>
      <c r="H3" s="3" t="str">
        <f t="shared" si="1"/>
        <v/>
      </c>
      <c r="I3" s="3" t="str">
        <f t="shared" si="1"/>
        <v/>
      </c>
      <c r="J3" s="3" t="str">
        <f t="shared" si="1"/>
        <v/>
      </c>
      <c r="K3" s="3" t="str">
        <f t="shared" si="1"/>
        <v/>
      </c>
      <c r="L3" s="3" t="str">
        <f t="shared" si="1"/>
        <v/>
      </c>
      <c r="M3" t="s">
        <v>38</v>
      </c>
    </row>
    <row r="4" spans="1:13" x14ac:dyDescent="0.2">
      <c r="A4">
        <v>3</v>
      </c>
      <c r="B4" s="16">
        <v>2</v>
      </c>
      <c r="C4" s="2" t="str">
        <f>C$26</f>
        <v>Team 10</v>
      </c>
      <c r="D4" s="2" t="str">
        <f t="shared" ref="D4:M8" si="2">D$26</f>
        <v>Team 9</v>
      </c>
      <c r="E4" s="2" t="str">
        <f t="shared" si="2"/>
        <v>Team 8</v>
      </c>
      <c r="F4" s="2" t="str">
        <f t="shared" si="2"/>
        <v>Team 7</v>
      </c>
      <c r="G4" s="2" t="str">
        <f t="shared" si="2"/>
        <v>Team 6</v>
      </c>
      <c r="H4" s="2" t="str">
        <f t="shared" si="2"/>
        <v>Team 5</v>
      </c>
      <c r="I4" s="2" t="str">
        <f t="shared" si="2"/>
        <v>Team 4</v>
      </c>
      <c r="J4" s="2" t="str">
        <f t="shared" si="2"/>
        <v>Team 3</v>
      </c>
      <c r="K4" s="2" t="str">
        <f t="shared" si="2"/>
        <v>Team 2</v>
      </c>
      <c r="L4" s="2" t="str">
        <f t="shared" si="2"/>
        <v>Team 1</v>
      </c>
      <c r="M4" s="2">
        <f t="shared" si="2"/>
        <v>0</v>
      </c>
    </row>
    <row r="5" spans="1:13" x14ac:dyDescent="0.2">
      <c r="A5">
        <v>4</v>
      </c>
      <c r="B5" s="16">
        <v>3</v>
      </c>
      <c r="C5" s="4" t="str">
        <f>C$25</f>
        <v>Team 1</v>
      </c>
      <c r="D5" s="4" t="str">
        <f t="shared" ref="D5:L5" si="3">D$25</f>
        <v>Team 2</v>
      </c>
      <c r="E5" s="4" t="str">
        <f t="shared" si="3"/>
        <v>Team 3</v>
      </c>
      <c r="F5" s="4" t="str">
        <f t="shared" si="3"/>
        <v>Team 4</v>
      </c>
      <c r="G5" s="4" t="str">
        <f t="shared" si="3"/>
        <v>Team 5</v>
      </c>
      <c r="H5" s="4" t="str">
        <f t="shared" si="3"/>
        <v>Team 6</v>
      </c>
      <c r="I5" s="4" t="str">
        <f t="shared" si="3"/>
        <v>Team 7</v>
      </c>
      <c r="J5" s="4" t="str">
        <f t="shared" si="3"/>
        <v>Team 8</v>
      </c>
      <c r="K5" s="4" t="str">
        <f t="shared" si="3"/>
        <v>Team 9</v>
      </c>
      <c r="L5" s="4" t="str">
        <f t="shared" si="3"/>
        <v>Team 10</v>
      </c>
    </row>
    <row r="6" spans="1:13" x14ac:dyDescent="0.2">
      <c r="A6">
        <v>5</v>
      </c>
      <c r="B6" s="16">
        <v>4</v>
      </c>
      <c r="C6" s="2" t="str">
        <f>C$26</f>
        <v>Team 10</v>
      </c>
      <c r="D6" s="2" t="str">
        <f t="shared" si="2"/>
        <v>Team 9</v>
      </c>
      <c r="E6" s="2" t="str">
        <f t="shared" si="2"/>
        <v>Team 8</v>
      </c>
      <c r="F6" s="2" t="str">
        <f t="shared" si="2"/>
        <v>Team 7</v>
      </c>
      <c r="G6" s="2" t="str">
        <f t="shared" si="2"/>
        <v>Team 6</v>
      </c>
      <c r="H6" s="2" t="str">
        <f t="shared" si="2"/>
        <v>Team 5</v>
      </c>
      <c r="I6" s="2" t="str">
        <f t="shared" si="2"/>
        <v>Team 4</v>
      </c>
      <c r="J6" s="2" t="str">
        <f t="shared" si="2"/>
        <v>Team 3</v>
      </c>
      <c r="K6" s="2" t="str">
        <f t="shared" si="2"/>
        <v>Team 2</v>
      </c>
      <c r="L6" s="2" t="str">
        <f t="shared" si="2"/>
        <v>Team 1</v>
      </c>
      <c r="M6" s="2">
        <f t="shared" si="2"/>
        <v>0</v>
      </c>
    </row>
    <row r="7" spans="1:13" x14ac:dyDescent="0.2">
      <c r="A7">
        <v>6</v>
      </c>
      <c r="B7" s="16">
        <v>5</v>
      </c>
      <c r="C7" s="4" t="str">
        <f>C$25</f>
        <v>Team 1</v>
      </c>
      <c r="D7" s="4" t="str">
        <f t="shared" ref="D7:L7" si="4">D$25</f>
        <v>Team 2</v>
      </c>
      <c r="E7" s="4" t="str">
        <f t="shared" si="4"/>
        <v>Team 3</v>
      </c>
      <c r="F7" s="4" t="str">
        <f t="shared" si="4"/>
        <v>Team 4</v>
      </c>
      <c r="G7" s="4" t="str">
        <f t="shared" si="4"/>
        <v>Team 5</v>
      </c>
      <c r="H7" s="4" t="str">
        <f t="shared" si="4"/>
        <v>Team 6</v>
      </c>
      <c r="I7" s="4" t="str">
        <f t="shared" si="4"/>
        <v>Team 7</v>
      </c>
      <c r="J7" s="4" t="str">
        <f t="shared" si="4"/>
        <v>Team 8</v>
      </c>
      <c r="K7" s="4" t="str">
        <f t="shared" si="4"/>
        <v>Team 9</v>
      </c>
      <c r="L7" s="4" t="str">
        <f t="shared" si="4"/>
        <v>Team 10</v>
      </c>
    </row>
    <row r="8" spans="1:13" x14ac:dyDescent="0.2">
      <c r="A8">
        <v>7</v>
      </c>
      <c r="B8" s="16">
        <v>6</v>
      </c>
      <c r="C8" s="2" t="str">
        <f>C$26</f>
        <v>Team 10</v>
      </c>
      <c r="D8" s="2" t="str">
        <f t="shared" si="2"/>
        <v>Team 9</v>
      </c>
      <c r="E8" s="2" t="str">
        <f t="shared" si="2"/>
        <v>Team 8</v>
      </c>
      <c r="F8" s="2" t="str">
        <f t="shared" si="2"/>
        <v>Team 7</v>
      </c>
      <c r="G8" s="2" t="str">
        <f t="shared" si="2"/>
        <v>Team 6</v>
      </c>
      <c r="H8" s="2" t="str">
        <f t="shared" si="2"/>
        <v>Team 5</v>
      </c>
      <c r="I8" s="2" t="str">
        <f t="shared" si="2"/>
        <v>Team 4</v>
      </c>
      <c r="J8" s="2" t="str">
        <f t="shared" si="2"/>
        <v>Team 3</v>
      </c>
      <c r="K8" s="2" t="str">
        <f t="shared" si="2"/>
        <v>Team 2</v>
      </c>
      <c r="L8" s="2" t="str">
        <f t="shared" si="2"/>
        <v>Team 1</v>
      </c>
      <c r="M8" s="2">
        <f t="shared" si="2"/>
        <v>0</v>
      </c>
    </row>
    <row r="9" spans="1:13" x14ac:dyDescent="0.2">
      <c r="A9">
        <v>8</v>
      </c>
      <c r="B9" s="15" t="s">
        <v>22</v>
      </c>
      <c r="C9" s="3" t="str">
        <f>IF(L28=1,"",C26)</f>
        <v>Team 10</v>
      </c>
      <c r="D9" s="3" t="str">
        <f>IF(K28=1,"",D26)</f>
        <v>Team 9</v>
      </c>
      <c r="E9" s="3" t="str">
        <f>IF(J28=1,"",E26)</f>
        <v>Team 8</v>
      </c>
      <c r="F9" s="3" t="str">
        <f>IF(I28=1,"",F26)</f>
        <v>Team 7</v>
      </c>
      <c r="G9" s="3" t="str">
        <f>IF(H28=1,"",G26)</f>
        <v/>
      </c>
      <c r="H9" s="3" t="str">
        <f>IF(G28=1,"",H26)</f>
        <v/>
      </c>
      <c r="I9" s="3" t="str">
        <f>IF(F28=1,"",I26)</f>
        <v/>
      </c>
      <c r="J9" s="3" t="str">
        <f>IF(E28=1,"",J26)</f>
        <v/>
      </c>
      <c r="K9" s="3" t="str">
        <f>IF(D28=1,"",K26)</f>
        <v/>
      </c>
      <c r="L9" s="3" t="str">
        <f>IF(C28=1,"",L26)</f>
        <v/>
      </c>
      <c r="M9" t="s">
        <v>39</v>
      </c>
    </row>
    <row r="10" spans="1:13" x14ac:dyDescent="0.2">
      <c r="A10">
        <v>9</v>
      </c>
      <c r="B10" s="16">
        <v>7</v>
      </c>
      <c r="C10" s="4" t="str">
        <f>C$25</f>
        <v>Team 1</v>
      </c>
      <c r="D10" s="4" t="str">
        <f t="shared" ref="D10:L10" si="5">D$25</f>
        <v>Team 2</v>
      </c>
      <c r="E10" s="4" t="str">
        <f t="shared" si="5"/>
        <v>Team 3</v>
      </c>
      <c r="F10" s="4" t="str">
        <f t="shared" si="5"/>
        <v>Team 4</v>
      </c>
      <c r="G10" s="4" t="str">
        <f t="shared" si="5"/>
        <v>Team 5</v>
      </c>
      <c r="H10" s="4" t="str">
        <f t="shared" si="5"/>
        <v>Team 6</v>
      </c>
      <c r="I10" s="4" t="str">
        <f t="shared" si="5"/>
        <v>Team 7</v>
      </c>
      <c r="J10" s="4" t="str">
        <f t="shared" si="5"/>
        <v>Team 8</v>
      </c>
      <c r="K10" s="4" t="str">
        <f t="shared" si="5"/>
        <v>Team 9</v>
      </c>
      <c r="L10" s="4" t="str">
        <f t="shared" si="5"/>
        <v>Team 10</v>
      </c>
    </row>
    <row r="11" spans="1:13" x14ac:dyDescent="0.2">
      <c r="A11">
        <v>10</v>
      </c>
      <c r="B11" s="15" t="s">
        <v>21</v>
      </c>
      <c r="C11" s="3" t="str">
        <f t="shared" ref="C11:L11" si="6">IF(C29=1,"",C25)</f>
        <v>Team 1</v>
      </c>
      <c r="D11" s="3" t="str">
        <f t="shared" si="6"/>
        <v>Team 2</v>
      </c>
      <c r="E11" s="3" t="str">
        <f t="shared" si="6"/>
        <v>Team 3</v>
      </c>
      <c r="F11" s="3" t="str">
        <f t="shared" si="6"/>
        <v>Team 4</v>
      </c>
      <c r="G11" s="3" t="str">
        <f t="shared" si="6"/>
        <v/>
      </c>
      <c r="H11" s="3" t="str">
        <f t="shared" si="6"/>
        <v/>
      </c>
      <c r="I11" s="3" t="str">
        <f t="shared" si="6"/>
        <v/>
      </c>
      <c r="J11" s="3" t="str">
        <f t="shared" si="6"/>
        <v/>
      </c>
      <c r="K11" s="3" t="str">
        <f t="shared" si="6"/>
        <v/>
      </c>
      <c r="L11" s="3" t="str">
        <f t="shared" si="6"/>
        <v/>
      </c>
      <c r="M11" t="s">
        <v>40</v>
      </c>
    </row>
    <row r="12" spans="1:13" x14ac:dyDescent="0.2">
      <c r="A12">
        <v>11</v>
      </c>
      <c r="B12" s="16">
        <v>8</v>
      </c>
      <c r="C12" s="2" t="str">
        <f>C$26</f>
        <v>Team 10</v>
      </c>
      <c r="D12" s="2" t="str">
        <f t="shared" ref="D12:M12" si="7">D$26</f>
        <v>Team 9</v>
      </c>
      <c r="E12" s="2" t="str">
        <f t="shared" si="7"/>
        <v>Team 8</v>
      </c>
      <c r="F12" s="2" t="str">
        <f t="shared" si="7"/>
        <v>Team 7</v>
      </c>
      <c r="G12" s="2" t="str">
        <f t="shared" si="7"/>
        <v>Team 6</v>
      </c>
      <c r="H12" s="2" t="str">
        <f t="shared" si="7"/>
        <v>Team 5</v>
      </c>
      <c r="I12" s="2" t="str">
        <f t="shared" si="7"/>
        <v>Team 4</v>
      </c>
      <c r="J12" s="2" t="str">
        <f t="shared" si="7"/>
        <v>Team 3</v>
      </c>
      <c r="K12" s="2" t="str">
        <f t="shared" si="7"/>
        <v>Team 2</v>
      </c>
      <c r="L12" s="2" t="str">
        <f t="shared" si="7"/>
        <v>Team 1</v>
      </c>
      <c r="M12" s="2">
        <f t="shared" si="7"/>
        <v>0</v>
      </c>
    </row>
    <row r="13" spans="1:13" x14ac:dyDescent="0.2">
      <c r="A13">
        <v>12</v>
      </c>
      <c r="B13" s="16">
        <v>9</v>
      </c>
      <c r="C13" s="4" t="str">
        <f>C$25</f>
        <v>Team 1</v>
      </c>
      <c r="D13" s="4" t="str">
        <f t="shared" ref="D13:L13" si="8">D$25</f>
        <v>Team 2</v>
      </c>
      <c r="E13" s="4" t="str">
        <f t="shared" si="8"/>
        <v>Team 3</v>
      </c>
      <c r="F13" s="4" t="str">
        <f t="shared" si="8"/>
        <v>Team 4</v>
      </c>
      <c r="G13" s="4" t="str">
        <f t="shared" si="8"/>
        <v>Team 5</v>
      </c>
      <c r="H13" s="4" t="str">
        <f t="shared" si="8"/>
        <v>Team 6</v>
      </c>
      <c r="I13" s="4" t="str">
        <f t="shared" si="8"/>
        <v>Team 7</v>
      </c>
      <c r="J13" s="4" t="str">
        <f t="shared" si="8"/>
        <v>Team 8</v>
      </c>
      <c r="K13" s="4" t="str">
        <f t="shared" si="8"/>
        <v>Team 9</v>
      </c>
      <c r="L13" s="4" t="str">
        <f t="shared" si="8"/>
        <v>Team 10</v>
      </c>
    </row>
    <row r="14" spans="1:13" x14ac:dyDescent="0.2">
      <c r="A14">
        <v>15</v>
      </c>
      <c r="B14" s="15" t="s">
        <v>24</v>
      </c>
      <c r="C14" s="3" t="str">
        <f>IF(L32=1,"",C26)</f>
        <v>Team 10</v>
      </c>
      <c r="D14" s="3" t="str">
        <f>IF(K32=1,"",D26)</f>
        <v>Team 9</v>
      </c>
      <c r="E14" s="3" t="str">
        <f>IF(J32=1,"",E26)</f>
        <v>Team 8</v>
      </c>
      <c r="F14" s="3" t="str">
        <f>IF(I32=1,"",F26)</f>
        <v>Team 7</v>
      </c>
      <c r="G14" s="3" t="str">
        <f>IF(H32=1,"",G26)</f>
        <v>Team 6</v>
      </c>
      <c r="H14" s="3" t="str">
        <f>IF(G32=1,"",H26)</f>
        <v/>
      </c>
      <c r="I14" s="3" t="str">
        <f>IF(F32=1,"",I26)</f>
        <v/>
      </c>
      <c r="J14" s="3" t="str">
        <f>IF(E32=1,"",J26)</f>
        <v/>
      </c>
      <c r="K14" s="3" t="str">
        <f>IF(D32=1,"",K26)</f>
        <v/>
      </c>
      <c r="L14" s="3" t="str">
        <f>IF(C32=1,"",L26)</f>
        <v/>
      </c>
      <c r="M14" t="s">
        <v>41</v>
      </c>
    </row>
    <row r="15" spans="1:13" x14ac:dyDescent="0.2">
      <c r="A15">
        <v>13</v>
      </c>
      <c r="B15" s="16">
        <v>10</v>
      </c>
      <c r="C15" s="2" t="str">
        <f>C$26</f>
        <v>Team 10</v>
      </c>
      <c r="D15" s="2" t="str">
        <f t="shared" ref="D15:M15" si="9">D$26</f>
        <v>Team 9</v>
      </c>
      <c r="E15" s="2" t="str">
        <f t="shared" si="9"/>
        <v>Team 8</v>
      </c>
      <c r="F15" s="2" t="str">
        <f t="shared" si="9"/>
        <v>Team 7</v>
      </c>
      <c r="G15" s="2" t="str">
        <f t="shared" si="9"/>
        <v>Team 6</v>
      </c>
      <c r="H15" s="2" t="str">
        <f t="shared" si="9"/>
        <v>Team 5</v>
      </c>
      <c r="I15" s="2" t="str">
        <f t="shared" si="9"/>
        <v>Team 4</v>
      </c>
      <c r="J15" s="2" t="str">
        <f t="shared" si="9"/>
        <v>Team 3</v>
      </c>
      <c r="K15" s="2" t="str">
        <f t="shared" si="9"/>
        <v>Team 2</v>
      </c>
      <c r="L15" s="2" t="str">
        <f t="shared" si="9"/>
        <v>Team 1</v>
      </c>
      <c r="M15" s="2">
        <f t="shared" si="9"/>
        <v>0</v>
      </c>
    </row>
    <row r="16" spans="1:13" x14ac:dyDescent="0.2">
      <c r="A16">
        <v>17</v>
      </c>
      <c r="B16" s="15" t="s">
        <v>25</v>
      </c>
      <c r="C16" s="3" t="str">
        <f t="shared" ref="C16:L16" si="10">IF(C31=1,"",C25)</f>
        <v>Team 1</v>
      </c>
      <c r="D16" s="3" t="str">
        <f t="shared" si="10"/>
        <v>Team 2</v>
      </c>
      <c r="E16" s="3" t="str">
        <f t="shared" si="10"/>
        <v>Team 3</v>
      </c>
      <c r="F16" s="3" t="str">
        <f t="shared" si="10"/>
        <v>Team 4</v>
      </c>
      <c r="G16" s="3" t="str">
        <f t="shared" si="10"/>
        <v>Team 5</v>
      </c>
      <c r="H16" s="3" t="str">
        <f t="shared" si="10"/>
        <v/>
      </c>
      <c r="I16" s="3" t="str">
        <f t="shared" si="10"/>
        <v/>
      </c>
      <c r="J16" s="3" t="str">
        <f t="shared" si="10"/>
        <v/>
      </c>
      <c r="K16" s="3" t="str">
        <f t="shared" si="10"/>
        <v/>
      </c>
      <c r="L16" s="3" t="str">
        <f t="shared" si="10"/>
        <v/>
      </c>
      <c r="M16" t="s">
        <v>42</v>
      </c>
    </row>
    <row r="17" spans="1:13" x14ac:dyDescent="0.2">
      <c r="A17">
        <v>14</v>
      </c>
      <c r="B17" s="16">
        <v>11</v>
      </c>
      <c r="C17" s="4" t="str">
        <f>C$25</f>
        <v>Team 1</v>
      </c>
      <c r="D17" s="4" t="str">
        <f t="shared" ref="D17:L17" si="11">D$25</f>
        <v>Team 2</v>
      </c>
      <c r="E17" s="4" t="str">
        <f t="shared" si="11"/>
        <v>Team 3</v>
      </c>
      <c r="F17" s="4" t="str">
        <f t="shared" si="11"/>
        <v>Team 4</v>
      </c>
      <c r="G17" s="4" t="str">
        <f t="shared" si="11"/>
        <v>Team 5</v>
      </c>
      <c r="H17" s="4" t="str">
        <f t="shared" si="11"/>
        <v>Team 6</v>
      </c>
      <c r="I17" s="4" t="str">
        <f t="shared" si="11"/>
        <v>Team 7</v>
      </c>
      <c r="J17" s="4" t="str">
        <f t="shared" si="11"/>
        <v>Team 8</v>
      </c>
      <c r="K17" s="4" t="str">
        <f t="shared" si="11"/>
        <v>Team 9</v>
      </c>
      <c r="L17" s="4" t="str">
        <f t="shared" si="11"/>
        <v>Team 10</v>
      </c>
    </row>
    <row r="18" spans="1:13" x14ac:dyDescent="0.2">
      <c r="A18">
        <v>19</v>
      </c>
      <c r="B18" s="15" t="s">
        <v>26</v>
      </c>
      <c r="C18" s="3" t="str">
        <f>IF(L30=1,"",C26)</f>
        <v>Team 10</v>
      </c>
      <c r="D18" s="3" t="str">
        <f>IF(K30=1,"",D26)</f>
        <v>Team 9</v>
      </c>
      <c r="E18" s="3" t="str">
        <f>IF(J30=1,"",E26)</f>
        <v>Team 8</v>
      </c>
      <c r="F18" s="3" t="str">
        <f>IF(I30=1,"",F26)</f>
        <v>Team 7</v>
      </c>
      <c r="G18" s="3" t="str">
        <f>IF(H30=1,"",G26)</f>
        <v>Team 6</v>
      </c>
      <c r="H18" s="3" t="str">
        <f>IF(G30=1,"",H26)</f>
        <v/>
      </c>
      <c r="I18" s="3" t="str">
        <f>IF(F30=1,"",I26)</f>
        <v/>
      </c>
      <c r="J18" s="3" t="str">
        <f>IF(E30=1,"",J26)</f>
        <v/>
      </c>
      <c r="K18" s="3" t="str">
        <f>IF(D30=1,"",K26)</f>
        <v/>
      </c>
      <c r="L18" s="3" t="str">
        <f>IF(C30=1,"",L26)</f>
        <v/>
      </c>
      <c r="M18" t="s">
        <v>43</v>
      </c>
    </row>
    <row r="19" spans="1:13" x14ac:dyDescent="0.2">
      <c r="A19">
        <v>16</v>
      </c>
      <c r="B19" s="16">
        <v>12</v>
      </c>
      <c r="C19" s="2" t="str">
        <f>C$26</f>
        <v>Team 10</v>
      </c>
      <c r="D19" s="2" t="str">
        <f t="shared" ref="D19:M19" si="12">D$26</f>
        <v>Team 9</v>
      </c>
      <c r="E19" s="2" t="str">
        <f t="shared" si="12"/>
        <v>Team 8</v>
      </c>
      <c r="F19" s="2" t="str">
        <f t="shared" si="12"/>
        <v>Team 7</v>
      </c>
      <c r="G19" s="2" t="str">
        <f t="shared" si="12"/>
        <v>Team 6</v>
      </c>
      <c r="H19" s="2" t="str">
        <f t="shared" si="12"/>
        <v>Team 5</v>
      </c>
      <c r="I19" s="2" t="str">
        <f t="shared" si="12"/>
        <v>Team 4</v>
      </c>
      <c r="J19" s="2" t="str">
        <f t="shared" si="12"/>
        <v>Team 3</v>
      </c>
      <c r="K19" s="2" t="str">
        <f t="shared" si="12"/>
        <v>Team 2</v>
      </c>
      <c r="L19" s="2" t="str">
        <f t="shared" si="12"/>
        <v>Team 1</v>
      </c>
      <c r="M19" s="2">
        <f t="shared" si="12"/>
        <v>0</v>
      </c>
    </row>
    <row r="20" spans="1:13" x14ac:dyDescent="0.2">
      <c r="A20">
        <v>18</v>
      </c>
      <c r="B20" s="16">
        <v>13</v>
      </c>
      <c r="C20" s="4" t="str">
        <f>C$25</f>
        <v>Team 1</v>
      </c>
      <c r="D20" s="4" t="str">
        <f t="shared" ref="D20:L20" si="13">D$25</f>
        <v>Team 2</v>
      </c>
      <c r="E20" s="4" t="str">
        <f t="shared" si="13"/>
        <v>Team 3</v>
      </c>
      <c r="F20" s="4" t="str">
        <f t="shared" si="13"/>
        <v>Team 4</v>
      </c>
      <c r="G20" s="4" t="str">
        <f t="shared" si="13"/>
        <v>Team 5</v>
      </c>
      <c r="H20" s="4" t="str">
        <f t="shared" si="13"/>
        <v>Team 6</v>
      </c>
      <c r="I20" s="4" t="str">
        <f t="shared" si="13"/>
        <v>Team 7</v>
      </c>
      <c r="J20" s="4" t="str">
        <f t="shared" si="13"/>
        <v>Team 8</v>
      </c>
      <c r="K20" s="4" t="str">
        <f t="shared" si="13"/>
        <v>Team 9</v>
      </c>
      <c r="L20" s="4" t="str">
        <f t="shared" si="13"/>
        <v>Team 10</v>
      </c>
    </row>
    <row r="21" spans="1:13" x14ac:dyDescent="0.2">
      <c r="A21">
        <v>22</v>
      </c>
      <c r="B21" s="15" t="s">
        <v>27</v>
      </c>
      <c r="C21" s="3" t="str">
        <f t="shared" ref="C21:L21" si="14">IF(C33=1,"",C25)</f>
        <v>Team 1</v>
      </c>
      <c r="D21" s="3" t="str">
        <f t="shared" si="14"/>
        <v>Team 2</v>
      </c>
      <c r="E21" s="3" t="str">
        <f t="shared" si="14"/>
        <v>Team 3</v>
      </c>
      <c r="F21" s="3" t="str">
        <f t="shared" si="14"/>
        <v>Team 4</v>
      </c>
      <c r="G21" s="3" t="str">
        <f t="shared" si="14"/>
        <v>Team 5</v>
      </c>
      <c r="H21" s="3" t="str">
        <f t="shared" si="14"/>
        <v/>
      </c>
      <c r="I21" s="3" t="str">
        <f t="shared" si="14"/>
        <v/>
      </c>
      <c r="J21" s="3" t="str">
        <f t="shared" si="14"/>
        <v/>
      </c>
      <c r="K21" s="3" t="str">
        <f t="shared" si="14"/>
        <v/>
      </c>
      <c r="L21" s="3" t="str">
        <f t="shared" si="14"/>
        <v/>
      </c>
    </row>
    <row r="22" spans="1:13" x14ac:dyDescent="0.2">
      <c r="A22">
        <v>20</v>
      </c>
      <c r="B22" s="16">
        <v>14</v>
      </c>
      <c r="C22" s="2" t="str">
        <f>C$26</f>
        <v>Team 10</v>
      </c>
      <c r="D22" s="2" t="str">
        <f t="shared" ref="D22:M22" si="15">D$26</f>
        <v>Team 9</v>
      </c>
      <c r="E22" s="2" t="str">
        <f t="shared" si="15"/>
        <v>Team 8</v>
      </c>
      <c r="F22" s="2" t="str">
        <f t="shared" si="15"/>
        <v>Team 7</v>
      </c>
      <c r="G22" s="2" t="str">
        <f t="shared" si="15"/>
        <v>Team 6</v>
      </c>
      <c r="H22" s="2" t="str">
        <f t="shared" si="15"/>
        <v>Team 5</v>
      </c>
      <c r="I22" s="2" t="str">
        <f t="shared" si="15"/>
        <v>Team 4</v>
      </c>
      <c r="J22" s="2" t="str">
        <f t="shared" si="15"/>
        <v>Team 3</v>
      </c>
      <c r="K22" s="2" t="str">
        <f t="shared" si="15"/>
        <v>Team 2</v>
      </c>
      <c r="L22" s="2" t="str">
        <f t="shared" si="15"/>
        <v>Team 1</v>
      </c>
      <c r="M22" s="2">
        <f t="shared" si="15"/>
        <v>0</v>
      </c>
    </row>
    <row r="23" spans="1:13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3" x14ac:dyDescent="0.2">
      <c r="C24" s="11"/>
    </row>
    <row r="25" spans="1:13" ht="17" thickBot="1" x14ac:dyDescent="0.25">
      <c r="C25" s="1" t="s">
        <v>1</v>
      </c>
      <c r="D25" s="1" t="s">
        <v>2</v>
      </c>
      <c r="E25" s="1" t="s">
        <v>3</v>
      </c>
      <c r="F25" s="1" t="s">
        <v>4</v>
      </c>
      <c r="G25" s="1" t="s">
        <v>5</v>
      </c>
      <c r="H25" s="1" t="s">
        <v>6</v>
      </c>
      <c r="I25" s="1" t="s">
        <v>7</v>
      </c>
      <c r="J25" s="1" t="s">
        <v>8</v>
      </c>
      <c r="K25" s="1" t="s">
        <v>9</v>
      </c>
      <c r="L25" s="1" t="s">
        <v>10</v>
      </c>
    </row>
    <row r="26" spans="1:13" ht="17" hidden="1" thickBot="1" x14ac:dyDescent="0.25">
      <c r="C26" s="9" t="str">
        <f>L25</f>
        <v>Team 10</v>
      </c>
      <c r="D26" s="9" t="str">
        <f>K25</f>
        <v>Team 9</v>
      </c>
      <c r="E26" s="9" t="str">
        <f>J25</f>
        <v>Team 8</v>
      </c>
      <c r="F26" s="9" t="str">
        <f>I25</f>
        <v>Team 7</v>
      </c>
      <c r="G26" s="9" t="str">
        <f>H25</f>
        <v>Team 6</v>
      </c>
      <c r="H26" s="9" t="str">
        <f>G25</f>
        <v>Team 5</v>
      </c>
      <c r="I26" s="9" t="str">
        <f>F25</f>
        <v>Team 4</v>
      </c>
      <c r="J26" s="9" t="str">
        <f>E25</f>
        <v>Team 3</v>
      </c>
      <c r="K26" s="9" t="str">
        <f>D25</f>
        <v>Team 2</v>
      </c>
      <c r="L26" s="9" t="str">
        <f>C25</f>
        <v>Team 1</v>
      </c>
    </row>
    <row r="27" spans="1:13" x14ac:dyDescent="0.2">
      <c r="B27" t="s">
        <v>29</v>
      </c>
      <c r="C27" s="19"/>
      <c r="D27" s="20"/>
      <c r="E27" s="20"/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1">
        <v>1</v>
      </c>
    </row>
    <row r="28" spans="1:13" x14ac:dyDescent="0.2">
      <c r="B28" s="6" t="s">
        <v>30</v>
      </c>
      <c r="C28" s="22">
        <v>1</v>
      </c>
      <c r="D28" s="17">
        <v>1</v>
      </c>
      <c r="E28" s="17">
        <v>1</v>
      </c>
      <c r="F28" s="17">
        <v>1</v>
      </c>
      <c r="G28" s="17">
        <v>1</v>
      </c>
      <c r="H28" s="17">
        <v>1</v>
      </c>
      <c r="I28" s="17"/>
      <c r="J28" s="17"/>
      <c r="K28" s="17"/>
      <c r="L28" s="23"/>
    </row>
    <row r="29" spans="1:13" x14ac:dyDescent="0.2">
      <c r="B29" s="6" t="s">
        <v>31</v>
      </c>
      <c r="C29" s="22"/>
      <c r="D29" s="17"/>
      <c r="E29" s="17"/>
      <c r="F29" s="17"/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23">
        <v>1</v>
      </c>
    </row>
    <row r="30" spans="1:13" x14ac:dyDescent="0.2">
      <c r="B30" t="s">
        <v>32</v>
      </c>
      <c r="C30" s="22">
        <v>1</v>
      </c>
      <c r="D30" s="17">
        <v>1</v>
      </c>
      <c r="E30" s="17">
        <v>1</v>
      </c>
      <c r="F30" s="17">
        <v>1</v>
      </c>
      <c r="G30" s="17">
        <v>1</v>
      </c>
      <c r="H30" s="17"/>
      <c r="I30" s="17"/>
      <c r="J30" s="17"/>
      <c r="K30" s="17"/>
      <c r="L30" s="23"/>
    </row>
    <row r="31" spans="1:13" x14ac:dyDescent="0.2">
      <c r="B31" t="s">
        <v>33</v>
      </c>
      <c r="C31" s="22"/>
      <c r="D31" s="17"/>
      <c r="E31" s="17"/>
      <c r="F31" s="17"/>
      <c r="G31" s="17"/>
      <c r="H31" s="17">
        <v>1</v>
      </c>
      <c r="I31" s="17">
        <v>1</v>
      </c>
      <c r="J31" s="17">
        <v>1</v>
      </c>
      <c r="K31" s="17">
        <v>1</v>
      </c>
      <c r="L31" s="23">
        <v>1</v>
      </c>
    </row>
    <row r="32" spans="1:13" x14ac:dyDescent="0.2">
      <c r="B32" t="s">
        <v>34</v>
      </c>
      <c r="C32" s="22">
        <v>1</v>
      </c>
      <c r="D32" s="17">
        <v>1</v>
      </c>
      <c r="E32" s="17">
        <v>1</v>
      </c>
      <c r="F32" s="17">
        <v>1</v>
      </c>
      <c r="G32" s="17">
        <v>1</v>
      </c>
      <c r="H32" s="17"/>
      <c r="I32" s="17"/>
      <c r="J32" s="17"/>
      <c r="K32" s="17"/>
      <c r="L32" s="23"/>
    </row>
    <row r="33" spans="2:12" ht="17" thickBot="1" x14ac:dyDescent="0.25">
      <c r="B33" t="s">
        <v>35</v>
      </c>
      <c r="C33" s="24"/>
      <c r="D33" s="25"/>
      <c r="E33" s="25"/>
      <c r="F33" s="25"/>
      <c r="G33" s="25"/>
      <c r="H33" s="25">
        <v>1</v>
      </c>
      <c r="I33" s="25">
        <v>1</v>
      </c>
      <c r="J33" s="25">
        <v>1</v>
      </c>
      <c r="K33" s="25">
        <v>1</v>
      </c>
      <c r="L33" s="26">
        <v>1</v>
      </c>
    </row>
    <row r="34" spans="2:12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2:12" x14ac:dyDescent="0.2">
      <c r="B35" t="s">
        <v>46</v>
      </c>
      <c r="C35" s="2">
        <f>SUM(C27:C33)</f>
        <v>3</v>
      </c>
      <c r="D35" s="2">
        <f t="shared" ref="D35:L35" si="16">SUM(D27:D33)</f>
        <v>3</v>
      </c>
      <c r="E35" s="2">
        <f t="shared" si="16"/>
        <v>3</v>
      </c>
      <c r="F35" s="2">
        <f t="shared" si="16"/>
        <v>4</v>
      </c>
      <c r="G35" s="2">
        <f t="shared" si="16"/>
        <v>5</v>
      </c>
      <c r="H35" s="2">
        <f t="shared" si="16"/>
        <v>5</v>
      </c>
      <c r="I35" s="2">
        <f t="shared" si="16"/>
        <v>4</v>
      </c>
      <c r="J35" s="2">
        <f t="shared" si="16"/>
        <v>4</v>
      </c>
      <c r="K35" s="2">
        <f t="shared" si="16"/>
        <v>4</v>
      </c>
      <c r="L35" s="2">
        <f t="shared" si="16"/>
        <v>4</v>
      </c>
    </row>
    <row r="36" spans="2:12" x14ac:dyDescent="0.2">
      <c r="B36" t="s">
        <v>45</v>
      </c>
      <c r="C36" s="2">
        <f>C35+2</f>
        <v>5</v>
      </c>
      <c r="D36" s="2">
        <f t="shared" ref="D36:L36" si="17">D35+2</f>
        <v>5</v>
      </c>
      <c r="E36" s="2">
        <f t="shared" si="17"/>
        <v>5</v>
      </c>
      <c r="F36" s="2">
        <f t="shared" si="17"/>
        <v>6</v>
      </c>
      <c r="G36" s="2">
        <f t="shared" si="17"/>
        <v>7</v>
      </c>
      <c r="H36" s="2">
        <f t="shared" si="17"/>
        <v>7</v>
      </c>
      <c r="I36" s="2">
        <f t="shared" si="17"/>
        <v>6</v>
      </c>
      <c r="J36" s="2">
        <f t="shared" si="17"/>
        <v>6</v>
      </c>
      <c r="K36" s="2">
        <f t="shared" si="17"/>
        <v>6</v>
      </c>
      <c r="L36" s="2">
        <f t="shared" si="17"/>
        <v>6</v>
      </c>
    </row>
    <row r="37" spans="2:12" x14ac:dyDescent="0.2">
      <c r="B37" t="s">
        <v>44</v>
      </c>
      <c r="C37" s="2">
        <f>7-C35</f>
        <v>4</v>
      </c>
      <c r="D37" s="2">
        <f t="shared" ref="D37:L37" si="18">7-D35</f>
        <v>4</v>
      </c>
      <c r="E37" s="2">
        <f t="shared" si="18"/>
        <v>4</v>
      </c>
      <c r="F37" s="2">
        <f t="shared" si="18"/>
        <v>3</v>
      </c>
      <c r="G37" s="2">
        <f t="shared" si="18"/>
        <v>2</v>
      </c>
      <c r="H37" s="2">
        <f t="shared" si="18"/>
        <v>2</v>
      </c>
      <c r="I37" s="2">
        <f t="shared" si="18"/>
        <v>3</v>
      </c>
      <c r="J37" s="2">
        <f t="shared" si="18"/>
        <v>3</v>
      </c>
      <c r="K37" s="2">
        <f t="shared" si="18"/>
        <v>3</v>
      </c>
      <c r="L37" s="2">
        <f t="shared" si="18"/>
        <v>3</v>
      </c>
    </row>
    <row r="38" spans="2:12" x14ac:dyDescent="0.2">
      <c r="B38" s="1" t="s">
        <v>47</v>
      </c>
      <c r="C38" s="2">
        <f>COUNTIF($C$2:$L$22,C25)</f>
        <v>18</v>
      </c>
      <c r="D38" s="2">
        <f t="shared" ref="D38:L38" si="19">COUNTIF($C$2:$L$22,D25)</f>
        <v>18</v>
      </c>
      <c r="E38" s="2">
        <f t="shared" si="19"/>
        <v>18</v>
      </c>
      <c r="F38" s="2">
        <f t="shared" si="19"/>
        <v>17</v>
      </c>
      <c r="G38" s="2">
        <f t="shared" si="19"/>
        <v>16</v>
      </c>
      <c r="H38" s="2">
        <f t="shared" si="19"/>
        <v>16</v>
      </c>
      <c r="I38" s="2">
        <f t="shared" si="19"/>
        <v>17</v>
      </c>
      <c r="J38" s="2">
        <f t="shared" si="19"/>
        <v>17</v>
      </c>
      <c r="K38" s="2">
        <f t="shared" si="19"/>
        <v>17</v>
      </c>
      <c r="L38" s="2">
        <f t="shared" si="19"/>
        <v>17</v>
      </c>
    </row>
    <row r="39" spans="2:12" x14ac:dyDescent="0.2">
      <c r="B39" t="s">
        <v>48</v>
      </c>
      <c r="C39" s="2">
        <f>C38+C36</f>
        <v>23</v>
      </c>
      <c r="D39" s="2">
        <f t="shared" ref="D39:L39" si="20">D38+D36</f>
        <v>23</v>
      </c>
      <c r="E39" s="2">
        <f t="shared" si="20"/>
        <v>23</v>
      </c>
      <c r="F39" s="2">
        <f t="shared" si="20"/>
        <v>23</v>
      </c>
      <c r="G39" s="2">
        <f t="shared" si="20"/>
        <v>23</v>
      </c>
      <c r="H39" s="2">
        <f t="shared" si="20"/>
        <v>23</v>
      </c>
      <c r="I39" s="2">
        <f t="shared" si="20"/>
        <v>23</v>
      </c>
      <c r="J39" s="2">
        <f t="shared" si="20"/>
        <v>23</v>
      </c>
      <c r="K39" s="2">
        <f t="shared" si="20"/>
        <v>23</v>
      </c>
      <c r="L39" s="2">
        <f t="shared" si="20"/>
        <v>23</v>
      </c>
    </row>
    <row r="40" spans="2:12" ht="32" x14ac:dyDescent="0.2">
      <c r="B40" s="7" t="s">
        <v>36</v>
      </c>
      <c r="C40">
        <f>AVERAGE(C36:L36)</f>
        <v>5.9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4" sqref="O24"/>
    </sheetView>
  </sheetViews>
  <sheetFormatPr baseColWidth="10" defaultRowHeight="16" x14ac:dyDescent="0.2"/>
  <cols>
    <col min="1" max="1" width="12.83203125" hidden="1" customWidth="1"/>
    <col min="2" max="2" width="32" bestFit="1" customWidth="1"/>
    <col min="3" max="3" width="12" bestFit="1" customWidth="1"/>
    <col min="4" max="4" width="17" bestFit="1" customWidth="1"/>
    <col min="5" max="5" width="13" bestFit="1" customWidth="1"/>
    <col min="7" max="7" width="13.5" bestFit="1" customWidth="1"/>
    <col min="8" max="8" width="13.1640625" bestFit="1" customWidth="1"/>
    <col min="9" max="9" width="10.6640625" bestFit="1" customWidth="1"/>
    <col min="10" max="10" width="13" bestFit="1" customWidth="1"/>
    <col min="11" max="11" width="17" bestFit="1" customWidth="1"/>
    <col min="12" max="12" width="12" bestFit="1" customWidth="1"/>
    <col min="13" max="13" width="31.83203125" hidden="1" customWidth="1"/>
  </cols>
  <sheetData>
    <row r="1" spans="1:13" ht="17" thickBot="1" x14ac:dyDescent="0.25">
      <c r="A1" t="s">
        <v>37</v>
      </c>
      <c r="B1" s="5" t="s">
        <v>0</v>
      </c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17</v>
      </c>
      <c r="J1" s="12" t="s">
        <v>18</v>
      </c>
      <c r="K1" s="12" t="s">
        <v>19</v>
      </c>
      <c r="L1" s="13" t="s">
        <v>20</v>
      </c>
      <c r="M1" s="8" t="s">
        <v>28</v>
      </c>
    </row>
    <row r="2" spans="1:13" x14ac:dyDescent="0.2">
      <c r="A2">
        <v>1</v>
      </c>
      <c r="B2" s="14">
        <v>1</v>
      </c>
      <c r="C2" s="4" t="str">
        <f>C$25</f>
        <v>Dark Side</v>
      </c>
      <c r="D2" s="4" t="str">
        <f t="shared" ref="D2:L2" si="0">D$25</f>
        <v>Buddha's Brewsers</v>
      </c>
      <c r="E2" s="4" t="str">
        <f t="shared" si="0"/>
        <v>Rhubarbarians</v>
      </c>
      <c r="F2" s="4" t="str">
        <f t="shared" si="0"/>
        <v>Mayblooms</v>
      </c>
      <c r="G2" s="4" t="str">
        <f t="shared" si="0"/>
        <v>Karl's Krushers</v>
      </c>
      <c r="H2" s="4" t="str">
        <f t="shared" si="0"/>
        <v>Twaddstars</v>
      </c>
      <c r="I2" s="4" t="str">
        <f t="shared" si="0"/>
        <v>Real Saints</v>
      </c>
      <c r="J2" s="4" t="str">
        <f t="shared" si="0"/>
        <v>Rapid Sossage</v>
      </c>
      <c r="K2" s="4" t="str">
        <f t="shared" si="0"/>
        <v>Roofa's Squadron</v>
      </c>
      <c r="L2" s="4" t="str">
        <f t="shared" si="0"/>
        <v>Mustard Pots</v>
      </c>
    </row>
    <row r="3" spans="1:13" x14ac:dyDescent="0.2">
      <c r="A3">
        <v>2</v>
      </c>
      <c r="B3" s="15" t="s">
        <v>23</v>
      </c>
      <c r="C3" s="3" t="str">
        <f t="shared" ref="C3:L3" si="1">IF(C27=1,"",C25)</f>
        <v>Dark Side</v>
      </c>
      <c r="D3" s="3" t="str">
        <f t="shared" si="1"/>
        <v>Buddha's Brewsers</v>
      </c>
      <c r="E3" s="3" t="str">
        <f t="shared" si="1"/>
        <v>Rhubarbarians</v>
      </c>
      <c r="F3" s="3" t="str">
        <f t="shared" si="1"/>
        <v/>
      </c>
      <c r="G3" s="3" t="str">
        <f t="shared" si="1"/>
        <v/>
      </c>
      <c r="H3" s="3" t="str">
        <f t="shared" si="1"/>
        <v/>
      </c>
      <c r="I3" s="3" t="str">
        <f t="shared" si="1"/>
        <v/>
      </c>
      <c r="J3" s="3" t="str">
        <f t="shared" si="1"/>
        <v/>
      </c>
      <c r="K3" s="3" t="str">
        <f t="shared" si="1"/>
        <v/>
      </c>
      <c r="L3" s="3" t="str">
        <f t="shared" si="1"/>
        <v/>
      </c>
      <c r="M3" t="s">
        <v>38</v>
      </c>
    </row>
    <row r="4" spans="1:13" x14ac:dyDescent="0.2">
      <c r="A4">
        <v>3</v>
      </c>
      <c r="B4" s="16">
        <v>2</v>
      </c>
      <c r="C4" s="2" t="str">
        <f>C$26</f>
        <v>Mustard Pots</v>
      </c>
      <c r="D4" s="2" t="str">
        <f t="shared" ref="D4:M8" si="2">D$26</f>
        <v>Roofa's Squadron</v>
      </c>
      <c r="E4" s="2" t="str">
        <f t="shared" si="2"/>
        <v>Rapid Sossage</v>
      </c>
      <c r="F4" s="2" t="str">
        <f t="shared" si="2"/>
        <v>Real Saints</v>
      </c>
      <c r="G4" s="2" t="str">
        <f t="shared" si="2"/>
        <v>Twaddstars</v>
      </c>
      <c r="H4" s="2" t="str">
        <f t="shared" si="2"/>
        <v>Karl's Krushers</v>
      </c>
      <c r="I4" s="2" t="str">
        <f t="shared" si="2"/>
        <v>Mayblooms</v>
      </c>
      <c r="J4" s="2" t="str">
        <f t="shared" si="2"/>
        <v>Rhubarbarians</v>
      </c>
      <c r="K4" s="2" t="str">
        <f t="shared" si="2"/>
        <v>Buddha's Brewsers</v>
      </c>
      <c r="L4" s="2" t="str">
        <f t="shared" si="2"/>
        <v>Dark Side</v>
      </c>
      <c r="M4" s="2">
        <f t="shared" si="2"/>
        <v>0</v>
      </c>
    </row>
    <row r="5" spans="1:13" x14ac:dyDescent="0.2">
      <c r="A5">
        <v>4</v>
      </c>
      <c r="B5" s="16">
        <v>3</v>
      </c>
      <c r="C5" s="4" t="str">
        <f>C$25</f>
        <v>Dark Side</v>
      </c>
      <c r="D5" s="4" t="str">
        <f t="shared" ref="D5:L5" si="3">D$25</f>
        <v>Buddha's Brewsers</v>
      </c>
      <c r="E5" s="4" t="str">
        <f t="shared" si="3"/>
        <v>Rhubarbarians</v>
      </c>
      <c r="F5" s="4" t="str">
        <f t="shared" si="3"/>
        <v>Mayblooms</v>
      </c>
      <c r="G5" s="4" t="str">
        <f t="shared" si="3"/>
        <v>Karl's Krushers</v>
      </c>
      <c r="H5" s="4" t="str">
        <f t="shared" si="3"/>
        <v>Twaddstars</v>
      </c>
      <c r="I5" s="4" t="str">
        <f t="shared" si="3"/>
        <v>Real Saints</v>
      </c>
      <c r="J5" s="4" t="str">
        <f t="shared" si="3"/>
        <v>Rapid Sossage</v>
      </c>
      <c r="K5" s="4" t="str">
        <f t="shared" si="3"/>
        <v>Roofa's Squadron</v>
      </c>
      <c r="L5" s="4" t="str">
        <f t="shared" si="3"/>
        <v>Mustard Pots</v>
      </c>
    </row>
    <row r="6" spans="1:13" x14ac:dyDescent="0.2">
      <c r="A6">
        <v>5</v>
      </c>
      <c r="B6" s="16">
        <v>4</v>
      </c>
      <c r="C6" s="2" t="str">
        <f>C$26</f>
        <v>Mustard Pots</v>
      </c>
      <c r="D6" s="2" t="str">
        <f t="shared" si="2"/>
        <v>Roofa's Squadron</v>
      </c>
      <c r="E6" s="2" t="str">
        <f t="shared" si="2"/>
        <v>Rapid Sossage</v>
      </c>
      <c r="F6" s="2" t="str">
        <f t="shared" si="2"/>
        <v>Real Saints</v>
      </c>
      <c r="G6" s="2" t="str">
        <f t="shared" si="2"/>
        <v>Twaddstars</v>
      </c>
      <c r="H6" s="2" t="str">
        <f t="shared" si="2"/>
        <v>Karl's Krushers</v>
      </c>
      <c r="I6" s="2" t="str">
        <f t="shared" si="2"/>
        <v>Mayblooms</v>
      </c>
      <c r="J6" s="2" t="str">
        <f t="shared" si="2"/>
        <v>Rhubarbarians</v>
      </c>
      <c r="K6" s="2" t="str">
        <f t="shared" si="2"/>
        <v>Buddha's Brewsers</v>
      </c>
      <c r="L6" s="2" t="str">
        <f t="shared" si="2"/>
        <v>Dark Side</v>
      </c>
      <c r="M6" s="2">
        <f t="shared" si="2"/>
        <v>0</v>
      </c>
    </row>
    <row r="7" spans="1:13" x14ac:dyDescent="0.2">
      <c r="A7">
        <v>6</v>
      </c>
      <c r="B7" s="16">
        <v>5</v>
      </c>
      <c r="C7" s="4" t="str">
        <f>C$25</f>
        <v>Dark Side</v>
      </c>
      <c r="D7" s="4" t="str">
        <f t="shared" ref="D7:L7" si="4">D$25</f>
        <v>Buddha's Brewsers</v>
      </c>
      <c r="E7" s="4" t="str">
        <f t="shared" si="4"/>
        <v>Rhubarbarians</v>
      </c>
      <c r="F7" s="4" t="str">
        <f t="shared" si="4"/>
        <v>Mayblooms</v>
      </c>
      <c r="G7" s="4" t="str">
        <f t="shared" si="4"/>
        <v>Karl's Krushers</v>
      </c>
      <c r="H7" s="4" t="str">
        <f t="shared" si="4"/>
        <v>Twaddstars</v>
      </c>
      <c r="I7" s="4" t="str">
        <f t="shared" si="4"/>
        <v>Real Saints</v>
      </c>
      <c r="J7" s="4" t="str">
        <f t="shared" si="4"/>
        <v>Rapid Sossage</v>
      </c>
      <c r="K7" s="4" t="str">
        <f t="shared" si="4"/>
        <v>Roofa's Squadron</v>
      </c>
      <c r="L7" s="4" t="str">
        <f t="shared" si="4"/>
        <v>Mustard Pots</v>
      </c>
    </row>
    <row r="8" spans="1:13" x14ac:dyDescent="0.2">
      <c r="A8">
        <v>7</v>
      </c>
      <c r="B8" s="16">
        <v>6</v>
      </c>
      <c r="C8" s="2" t="str">
        <f>C$26</f>
        <v>Mustard Pots</v>
      </c>
      <c r="D8" s="2" t="str">
        <f t="shared" si="2"/>
        <v>Roofa's Squadron</v>
      </c>
      <c r="E8" s="2" t="str">
        <f t="shared" si="2"/>
        <v>Rapid Sossage</v>
      </c>
      <c r="F8" s="2" t="str">
        <f t="shared" si="2"/>
        <v>Real Saints</v>
      </c>
      <c r="G8" s="2" t="str">
        <f t="shared" si="2"/>
        <v>Twaddstars</v>
      </c>
      <c r="H8" s="2" t="str">
        <f t="shared" si="2"/>
        <v>Karl's Krushers</v>
      </c>
      <c r="I8" s="2" t="str">
        <f t="shared" si="2"/>
        <v>Mayblooms</v>
      </c>
      <c r="J8" s="2" t="str">
        <f t="shared" si="2"/>
        <v>Rhubarbarians</v>
      </c>
      <c r="K8" s="2" t="str">
        <f t="shared" si="2"/>
        <v>Buddha's Brewsers</v>
      </c>
      <c r="L8" s="2" t="str">
        <f t="shared" si="2"/>
        <v>Dark Side</v>
      </c>
      <c r="M8" s="2">
        <f t="shared" si="2"/>
        <v>0</v>
      </c>
    </row>
    <row r="9" spans="1:13" x14ac:dyDescent="0.2">
      <c r="A9">
        <v>8</v>
      </c>
      <c r="B9" s="15" t="s">
        <v>22</v>
      </c>
      <c r="C9" s="3" t="str">
        <f>IF(L28=1,"",C26)</f>
        <v>Mustard Pots</v>
      </c>
      <c r="D9" s="3" t="str">
        <f>IF(K28=1,"",D26)</f>
        <v>Roofa's Squadron</v>
      </c>
      <c r="E9" s="3" t="str">
        <f>IF(J28=1,"",E26)</f>
        <v>Rapid Sossage</v>
      </c>
      <c r="F9" s="3" t="str">
        <f>IF(I28=1,"",F26)</f>
        <v>Real Saints</v>
      </c>
      <c r="G9" s="3" t="str">
        <f>IF(H28=1,"",G26)</f>
        <v/>
      </c>
      <c r="H9" s="3" t="str">
        <f>IF(G28=1,"",H26)</f>
        <v/>
      </c>
      <c r="I9" s="3" t="str">
        <f>IF(F28=1,"",I26)</f>
        <v/>
      </c>
      <c r="J9" s="3" t="str">
        <f>IF(E28=1,"",J26)</f>
        <v/>
      </c>
      <c r="K9" s="3" t="str">
        <f>IF(D28=1,"",K26)</f>
        <v/>
      </c>
      <c r="L9" s="3" t="str">
        <f>IF(C28=1,"",L26)</f>
        <v/>
      </c>
      <c r="M9" t="s">
        <v>39</v>
      </c>
    </row>
    <row r="10" spans="1:13" x14ac:dyDescent="0.2">
      <c r="A10">
        <v>9</v>
      </c>
      <c r="B10" s="16">
        <v>7</v>
      </c>
      <c r="C10" s="4" t="str">
        <f>C$25</f>
        <v>Dark Side</v>
      </c>
      <c r="D10" s="4" t="str">
        <f t="shared" ref="D10:L10" si="5">D$25</f>
        <v>Buddha's Brewsers</v>
      </c>
      <c r="E10" s="4" t="str">
        <f t="shared" si="5"/>
        <v>Rhubarbarians</v>
      </c>
      <c r="F10" s="4" t="str">
        <f t="shared" si="5"/>
        <v>Mayblooms</v>
      </c>
      <c r="G10" s="4" t="str">
        <f t="shared" si="5"/>
        <v>Karl's Krushers</v>
      </c>
      <c r="H10" s="4" t="str">
        <f t="shared" si="5"/>
        <v>Twaddstars</v>
      </c>
      <c r="I10" s="4" t="str">
        <f t="shared" si="5"/>
        <v>Real Saints</v>
      </c>
      <c r="J10" s="4" t="str">
        <f t="shared" si="5"/>
        <v>Rapid Sossage</v>
      </c>
      <c r="K10" s="4" t="str">
        <f t="shared" si="5"/>
        <v>Roofa's Squadron</v>
      </c>
      <c r="L10" s="4" t="str">
        <f t="shared" si="5"/>
        <v>Mustard Pots</v>
      </c>
    </row>
    <row r="11" spans="1:13" x14ac:dyDescent="0.2">
      <c r="A11">
        <v>10</v>
      </c>
      <c r="B11" s="15" t="s">
        <v>21</v>
      </c>
      <c r="C11" s="3" t="str">
        <f t="shared" ref="C11:L11" si="6">IF(C29=1,"",C25)</f>
        <v>Dark Side</v>
      </c>
      <c r="D11" s="3" t="str">
        <f t="shared" si="6"/>
        <v>Buddha's Brewsers</v>
      </c>
      <c r="E11" s="3" t="str">
        <f t="shared" si="6"/>
        <v>Rhubarbarians</v>
      </c>
      <c r="F11" s="3" t="str">
        <f t="shared" si="6"/>
        <v>Mayblooms</v>
      </c>
      <c r="G11" s="3" t="str">
        <f t="shared" si="6"/>
        <v/>
      </c>
      <c r="H11" s="3" t="str">
        <f t="shared" si="6"/>
        <v/>
      </c>
      <c r="I11" s="3" t="str">
        <f t="shared" si="6"/>
        <v/>
      </c>
      <c r="J11" s="3" t="str">
        <f t="shared" si="6"/>
        <v/>
      </c>
      <c r="K11" s="3" t="str">
        <f t="shared" si="6"/>
        <v/>
      </c>
      <c r="L11" s="3" t="str">
        <f t="shared" si="6"/>
        <v/>
      </c>
      <c r="M11" t="s">
        <v>40</v>
      </c>
    </row>
    <row r="12" spans="1:13" x14ac:dyDescent="0.2">
      <c r="A12">
        <v>11</v>
      </c>
      <c r="B12" s="16">
        <v>8</v>
      </c>
      <c r="C12" s="2" t="str">
        <f>C$26</f>
        <v>Mustard Pots</v>
      </c>
      <c r="D12" s="2" t="str">
        <f t="shared" ref="D12:M12" si="7">D$26</f>
        <v>Roofa's Squadron</v>
      </c>
      <c r="E12" s="2" t="str">
        <f t="shared" si="7"/>
        <v>Rapid Sossage</v>
      </c>
      <c r="F12" s="2" t="str">
        <f t="shared" si="7"/>
        <v>Real Saints</v>
      </c>
      <c r="G12" s="2" t="str">
        <f t="shared" si="7"/>
        <v>Twaddstars</v>
      </c>
      <c r="H12" s="2" t="str">
        <f t="shared" si="7"/>
        <v>Karl's Krushers</v>
      </c>
      <c r="I12" s="2" t="str">
        <f t="shared" si="7"/>
        <v>Mayblooms</v>
      </c>
      <c r="J12" s="2" t="str">
        <f t="shared" si="7"/>
        <v>Rhubarbarians</v>
      </c>
      <c r="K12" s="2" t="str">
        <f t="shared" si="7"/>
        <v>Buddha's Brewsers</v>
      </c>
      <c r="L12" s="2" t="str">
        <f t="shared" si="7"/>
        <v>Dark Side</v>
      </c>
      <c r="M12" s="2">
        <f t="shared" si="7"/>
        <v>0</v>
      </c>
    </row>
    <row r="13" spans="1:13" x14ac:dyDescent="0.2">
      <c r="A13">
        <v>12</v>
      </c>
      <c r="B13" s="16">
        <v>9</v>
      </c>
      <c r="C13" s="4" t="str">
        <f>C$25</f>
        <v>Dark Side</v>
      </c>
      <c r="D13" s="4" t="str">
        <f t="shared" ref="D13:L13" si="8">D$25</f>
        <v>Buddha's Brewsers</v>
      </c>
      <c r="E13" s="4" t="str">
        <f t="shared" si="8"/>
        <v>Rhubarbarians</v>
      </c>
      <c r="F13" s="4" t="str">
        <f t="shared" si="8"/>
        <v>Mayblooms</v>
      </c>
      <c r="G13" s="4" t="str">
        <f t="shared" si="8"/>
        <v>Karl's Krushers</v>
      </c>
      <c r="H13" s="4" t="str">
        <f t="shared" si="8"/>
        <v>Twaddstars</v>
      </c>
      <c r="I13" s="4" t="str">
        <f t="shared" si="8"/>
        <v>Real Saints</v>
      </c>
      <c r="J13" s="4" t="str">
        <f t="shared" si="8"/>
        <v>Rapid Sossage</v>
      </c>
      <c r="K13" s="4" t="str">
        <f t="shared" si="8"/>
        <v>Roofa's Squadron</v>
      </c>
      <c r="L13" s="4" t="str">
        <f t="shared" si="8"/>
        <v>Mustard Pots</v>
      </c>
    </row>
    <row r="14" spans="1:13" x14ac:dyDescent="0.2">
      <c r="A14">
        <v>15</v>
      </c>
      <c r="B14" s="15" t="s">
        <v>24</v>
      </c>
      <c r="C14" s="3" t="str">
        <f>IF(L32=1,"",C26)</f>
        <v>Mustard Pots</v>
      </c>
      <c r="D14" s="3" t="str">
        <f>IF(K32=1,"",D26)</f>
        <v>Roofa's Squadron</v>
      </c>
      <c r="E14" s="3" t="str">
        <f>IF(J32=1,"",E26)</f>
        <v>Rapid Sossage</v>
      </c>
      <c r="F14" s="3" t="str">
        <f>IF(I32=1,"",F26)</f>
        <v>Real Saints</v>
      </c>
      <c r="G14" s="3" t="str">
        <f>IF(H32=1,"",G26)</f>
        <v>Twaddstars</v>
      </c>
      <c r="H14" s="3" t="str">
        <f>IF(G32=1,"",H26)</f>
        <v/>
      </c>
      <c r="I14" s="3" t="str">
        <f>IF(F32=1,"",I26)</f>
        <v/>
      </c>
      <c r="J14" s="3" t="str">
        <f>IF(E32=1,"",J26)</f>
        <v/>
      </c>
      <c r="K14" s="3" t="str">
        <f>IF(D32=1,"",K26)</f>
        <v/>
      </c>
      <c r="L14" s="3" t="str">
        <f>IF(C32=1,"",L26)</f>
        <v/>
      </c>
      <c r="M14" t="s">
        <v>41</v>
      </c>
    </row>
    <row r="15" spans="1:13" x14ac:dyDescent="0.2">
      <c r="A15">
        <v>13</v>
      </c>
      <c r="B15" s="16">
        <v>10</v>
      </c>
      <c r="C15" s="2" t="str">
        <f>C$26</f>
        <v>Mustard Pots</v>
      </c>
      <c r="D15" s="2" t="str">
        <f t="shared" ref="D15:M15" si="9">D$26</f>
        <v>Roofa's Squadron</v>
      </c>
      <c r="E15" s="2" t="str">
        <f t="shared" si="9"/>
        <v>Rapid Sossage</v>
      </c>
      <c r="F15" s="2" t="str">
        <f t="shared" si="9"/>
        <v>Real Saints</v>
      </c>
      <c r="G15" s="2" t="str">
        <f t="shared" si="9"/>
        <v>Twaddstars</v>
      </c>
      <c r="H15" s="2" t="str">
        <f t="shared" si="9"/>
        <v>Karl's Krushers</v>
      </c>
      <c r="I15" s="2" t="str">
        <f t="shared" si="9"/>
        <v>Mayblooms</v>
      </c>
      <c r="J15" s="2" t="str">
        <f t="shared" si="9"/>
        <v>Rhubarbarians</v>
      </c>
      <c r="K15" s="2" t="str">
        <f t="shared" si="9"/>
        <v>Buddha's Brewsers</v>
      </c>
      <c r="L15" s="2" t="str">
        <f t="shared" si="9"/>
        <v>Dark Side</v>
      </c>
      <c r="M15" s="2">
        <f t="shared" si="9"/>
        <v>0</v>
      </c>
    </row>
    <row r="16" spans="1:13" x14ac:dyDescent="0.2">
      <c r="A16">
        <v>17</v>
      </c>
      <c r="B16" s="15" t="s">
        <v>25</v>
      </c>
      <c r="C16" s="3" t="str">
        <f t="shared" ref="C16:L16" si="10">IF(C31=1,"",C25)</f>
        <v>Dark Side</v>
      </c>
      <c r="D16" s="3" t="str">
        <f t="shared" si="10"/>
        <v>Buddha's Brewsers</v>
      </c>
      <c r="E16" s="3" t="str">
        <f t="shared" si="10"/>
        <v>Rhubarbarians</v>
      </c>
      <c r="F16" s="3" t="str">
        <f t="shared" si="10"/>
        <v>Mayblooms</v>
      </c>
      <c r="G16" s="3" t="str">
        <f t="shared" si="10"/>
        <v>Karl's Krushers</v>
      </c>
      <c r="H16" s="3" t="str">
        <f t="shared" si="10"/>
        <v/>
      </c>
      <c r="I16" s="3" t="str">
        <f t="shared" si="10"/>
        <v/>
      </c>
      <c r="J16" s="3" t="str">
        <f t="shared" si="10"/>
        <v/>
      </c>
      <c r="K16" s="3" t="str">
        <f t="shared" si="10"/>
        <v/>
      </c>
      <c r="L16" s="3" t="str">
        <f t="shared" si="10"/>
        <v/>
      </c>
      <c r="M16" t="s">
        <v>42</v>
      </c>
    </row>
    <row r="17" spans="1:13" x14ac:dyDescent="0.2">
      <c r="A17">
        <v>14</v>
      </c>
      <c r="B17" s="16">
        <v>11</v>
      </c>
      <c r="C17" s="4" t="str">
        <f>C$25</f>
        <v>Dark Side</v>
      </c>
      <c r="D17" s="4" t="str">
        <f t="shared" ref="D17:L17" si="11">D$25</f>
        <v>Buddha's Brewsers</v>
      </c>
      <c r="E17" s="4" t="str">
        <f t="shared" si="11"/>
        <v>Rhubarbarians</v>
      </c>
      <c r="F17" s="4" t="str">
        <f t="shared" si="11"/>
        <v>Mayblooms</v>
      </c>
      <c r="G17" s="4" t="str">
        <f t="shared" si="11"/>
        <v>Karl's Krushers</v>
      </c>
      <c r="H17" s="4" t="str">
        <f t="shared" si="11"/>
        <v>Twaddstars</v>
      </c>
      <c r="I17" s="4" t="str">
        <f t="shared" si="11"/>
        <v>Real Saints</v>
      </c>
      <c r="J17" s="4" t="str">
        <f t="shared" si="11"/>
        <v>Rapid Sossage</v>
      </c>
      <c r="K17" s="4" t="str">
        <f t="shared" si="11"/>
        <v>Roofa's Squadron</v>
      </c>
      <c r="L17" s="4" t="str">
        <f t="shared" si="11"/>
        <v>Mustard Pots</v>
      </c>
    </row>
    <row r="18" spans="1:13" x14ac:dyDescent="0.2">
      <c r="A18">
        <v>19</v>
      </c>
      <c r="B18" s="15" t="s">
        <v>26</v>
      </c>
      <c r="C18" s="3" t="str">
        <f>IF(L30=1,"",C26)</f>
        <v>Mustard Pots</v>
      </c>
      <c r="D18" s="3" t="str">
        <f>IF(K30=1,"",D26)</f>
        <v>Roofa's Squadron</v>
      </c>
      <c r="E18" s="3" t="str">
        <f>IF(J30=1,"",E26)</f>
        <v>Rapid Sossage</v>
      </c>
      <c r="F18" s="3" t="str">
        <f>IF(I30=1,"",F26)</f>
        <v>Real Saints</v>
      </c>
      <c r="G18" s="3" t="str">
        <f>IF(H30=1,"",G26)</f>
        <v>Twaddstars</v>
      </c>
      <c r="H18" s="3" t="str">
        <f>IF(G30=1,"",H26)</f>
        <v/>
      </c>
      <c r="I18" s="3" t="str">
        <f>IF(F30=1,"",I26)</f>
        <v/>
      </c>
      <c r="J18" s="3" t="str">
        <f>IF(E30=1,"",J26)</f>
        <v/>
      </c>
      <c r="K18" s="3" t="str">
        <f>IF(D30=1,"",K26)</f>
        <v/>
      </c>
      <c r="L18" s="3" t="str">
        <f>IF(C30=1,"",L26)</f>
        <v/>
      </c>
      <c r="M18" t="s">
        <v>43</v>
      </c>
    </row>
    <row r="19" spans="1:13" x14ac:dyDescent="0.2">
      <c r="A19">
        <v>16</v>
      </c>
      <c r="B19" s="16">
        <v>12</v>
      </c>
      <c r="C19" s="2" t="str">
        <f>C$26</f>
        <v>Mustard Pots</v>
      </c>
      <c r="D19" s="2" t="str">
        <f t="shared" ref="D19:M19" si="12">D$26</f>
        <v>Roofa's Squadron</v>
      </c>
      <c r="E19" s="2" t="str">
        <f t="shared" si="12"/>
        <v>Rapid Sossage</v>
      </c>
      <c r="F19" s="2" t="str">
        <f t="shared" si="12"/>
        <v>Real Saints</v>
      </c>
      <c r="G19" s="2" t="str">
        <f t="shared" si="12"/>
        <v>Twaddstars</v>
      </c>
      <c r="H19" s="2" t="str">
        <f t="shared" si="12"/>
        <v>Karl's Krushers</v>
      </c>
      <c r="I19" s="2" t="str">
        <f t="shared" si="12"/>
        <v>Mayblooms</v>
      </c>
      <c r="J19" s="2" t="str">
        <f t="shared" si="12"/>
        <v>Rhubarbarians</v>
      </c>
      <c r="K19" s="2" t="str">
        <f t="shared" si="12"/>
        <v>Buddha's Brewsers</v>
      </c>
      <c r="L19" s="2" t="str">
        <f t="shared" si="12"/>
        <v>Dark Side</v>
      </c>
      <c r="M19" s="2">
        <f t="shared" si="12"/>
        <v>0</v>
      </c>
    </row>
    <row r="20" spans="1:13" x14ac:dyDescent="0.2">
      <c r="A20">
        <v>18</v>
      </c>
      <c r="B20" s="16">
        <v>13</v>
      </c>
      <c r="C20" s="4" t="str">
        <f>C$25</f>
        <v>Dark Side</v>
      </c>
      <c r="D20" s="4" t="str">
        <f t="shared" ref="D20:L20" si="13">D$25</f>
        <v>Buddha's Brewsers</v>
      </c>
      <c r="E20" s="4" t="str">
        <f t="shared" si="13"/>
        <v>Rhubarbarians</v>
      </c>
      <c r="F20" s="4" t="str">
        <f t="shared" si="13"/>
        <v>Mayblooms</v>
      </c>
      <c r="G20" s="4" t="str">
        <f t="shared" si="13"/>
        <v>Karl's Krushers</v>
      </c>
      <c r="H20" s="4" t="str">
        <f t="shared" si="13"/>
        <v>Twaddstars</v>
      </c>
      <c r="I20" s="4" t="str">
        <f t="shared" si="13"/>
        <v>Real Saints</v>
      </c>
      <c r="J20" s="4" t="str">
        <f t="shared" si="13"/>
        <v>Rapid Sossage</v>
      </c>
      <c r="K20" s="4" t="str">
        <f t="shared" si="13"/>
        <v>Roofa's Squadron</v>
      </c>
      <c r="L20" s="4" t="str">
        <f t="shared" si="13"/>
        <v>Mustard Pots</v>
      </c>
    </row>
    <row r="21" spans="1:13" x14ac:dyDescent="0.2">
      <c r="A21">
        <v>22</v>
      </c>
      <c r="B21" s="15" t="s">
        <v>27</v>
      </c>
      <c r="C21" s="3" t="str">
        <f t="shared" ref="C21:L21" si="14">IF(C33=1,"",C25)</f>
        <v>Dark Side</v>
      </c>
      <c r="D21" s="3" t="str">
        <f t="shared" si="14"/>
        <v>Buddha's Brewsers</v>
      </c>
      <c r="E21" s="3" t="str">
        <f t="shared" si="14"/>
        <v>Rhubarbarians</v>
      </c>
      <c r="F21" s="3" t="str">
        <f t="shared" si="14"/>
        <v>Mayblooms</v>
      </c>
      <c r="G21" s="3" t="str">
        <f t="shared" si="14"/>
        <v>Karl's Krushers</v>
      </c>
      <c r="H21" s="3" t="str">
        <f t="shared" si="14"/>
        <v/>
      </c>
      <c r="I21" s="3" t="str">
        <f t="shared" si="14"/>
        <v/>
      </c>
      <c r="J21" s="3" t="str">
        <f t="shared" si="14"/>
        <v/>
      </c>
      <c r="K21" s="3" t="str">
        <f t="shared" si="14"/>
        <v/>
      </c>
      <c r="L21" s="3" t="str">
        <f t="shared" si="14"/>
        <v/>
      </c>
    </row>
    <row r="22" spans="1:13" x14ac:dyDescent="0.2">
      <c r="A22">
        <v>20</v>
      </c>
      <c r="B22" s="16">
        <v>14</v>
      </c>
      <c r="C22" s="2" t="str">
        <f>C$26</f>
        <v>Mustard Pots</v>
      </c>
      <c r="D22" s="2" t="str">
        <f t="shared" ref="D22:M22" si="15">D$26</f>
        <v>Roofa's Squadron</v>
      </c>
      <c r="E22" s="2" t="str">
        <f t="shared" si="15"/>
        <v>Rapid Sossage</v>
      </c>
      <c r="F22" s="2" t="str">
        <f t="shared" si="15"/>
        <v>Real Saints</v>
      </c>
      <c r="G22" s="2" t="str">
        <f t="shared" si="15"/>
        <v>Twaddstars</v>
      </c>
      <c r="H22" s="2" t="str">
        <f t="shared" si="15"/>
        <v>Karl's Krushers</v>
      </c>
      <c r="I22" s="2" t="str">
        <f t="shared" si="15"/>
        <v>Mayblooms</v>
      </c>
      <c r="J22" s="2" t="str">
        <f t="shared" si="15"/>
        <v>Rhubarbarians</v>
      </c>
      <c r="K22" s="2" t="str">
        <f t="shared" si="15"/>
        <v>Buddha's Brewsers</v>
      </c>
      <c r="L22" s="2" t="str">
        <f t="shared" si="15"/>
        <v>Dark Side</v>
      </c>
      <c r="M22" s="2">
        <f t="shared" si="15"/>
        <v>0</v>
      </c>
    </row>
    <row r="23" spans="1:13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3" x14ac:dyDescent="0.2">
      <c r="C24" s="11"/>
    </row>
    <row r="25" spans="1:13" ht="17" thickBot="1" x14ac:dyDescent="0.25">
      <c r="C25" s="1" t="s">
        <v>49</v>
      </c>
      <c r="D25" s="1" t="s">
        <v>50</v>
      </c>
      <c r="E25" s="1" t="s">
        <v>51</v>
      </c>
      <c r="F25" s="1" t="s">
        <v>52</v>
      </c>
      <c r="G25" s="1" t="s">
        <v>53</v>
      </c>
      <c r="H25" s="1" t="s">
        <v>54</v>
      </c>
      <c r="I25" s="1" t="s">
        <v>55</v>
      </c>
      <c r="J25" s="1" t="s">
        <v>56</v>
      </c>
      <c r="K25" s="1" t="s">
        <v>57</v>
      </c>
      <c r="L25" s="1" t="s">
        <v>58</v>
      </c>
    </row>
    <row r="26" spans="1:13" ht="17" hidden="1" thickBot="1" x14ac:dyDescent="0.25">
      <c r="C26" s="9" t="str">
        <f>L25</f>
        <v>Mustard Pots</v>
      </c>
      <c r="D26" s="9" t="str">
        <f>K25</f>
        <v>Roofa's Squadron</v>
      </c>
      <c r="E26" s="9" t="str">
        <f>J25</f>
        <v>Rapid Sossage</v>
      </c>
      <c r="F26" s="9" t="str">
        <f>I25</f>
        <v>Real Saints</v>
      </c>
      <c r="G26" s="9" t="str">
        <f>H25</f>
        <v>Twaddstars</v>
      </c>
      <c r="H26" s="9" t="str">
        <f>G25</f>
        <v>Karl's Krushers</v>
      </c>
      <c r="I26" s="9" t="str">
        <f>F25</f>
        <v>Mayblooms</v>
      </c>
      <c r="J26" s="9" t="str">
        <f>E25</f>
        <v>Rhubarbarians</v>
      </c>
      <c r="K26" s="9" t="str">
        <f>D25</f>
        <v>Buddha's Brewsers</v>
      </c>
      <c r="L26" s="9" t="str">
        <f>C25</f>
        <v>Dark Side</v>
      </c>
    </row>
    <row r="27" spans="1:13" x14ac:dyDescent="0.2">
      <c r="B27" t="s">
        <v>29</v>
      </c>
      <c r="C27" s="19"/>
      <c r="D27" s="20"/>
      <c r="E27" s="20"/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1">
        <v>1</v>
      </c>
    </row>
    <row r="28" spans="1:13" x14ac:dyDescent="0.2">
      <c r="B28" s="6" t="s">
        <v>30</v>
      </c>
      <c r="C28" s="22">
        <v>1</v>
      </c>
      <c r="D28" s="17">
        <v>1</v>
      </c>
      <c r="E28" s="17">
        <v>1</v>
      </c>
      <c r="F28" s="17">
        <v>1</v>
      </c>
      <c r="G28" s="17">
        <v>1</v>
      </c>
      <c r="H28" s="17">
        <v>1</v>
      </c>
      <c r="I28" s="17"/>
      <c r="J28" s="17"/>
      <c r="K28" s="17"/>
      <c r="L28" s="23"/>
    </row>
    <row r="29" spans="1:13" x14ac:dyDescent="0.2">
      <c r="B29" s="6" t="s">
        <v>31</v>
      </c>
      <c r="C29" s="22"/>
      <c r="D29" s="17"/>
      <c r="E29" s="17"/>
      <c r="F29" s="17"/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23">
        <v>1</v>
      </c>
    </row>
    <row r="30" spans="1:13" x14ac:dyDescent="0.2">
      <c r="B30" t="s">
        <v>32</v>
      </c>
      <c r="C30" s="22">
        <v>1</v>
      </c>
      <c r="D30" s="17">
        <v>1</v>
      </c>
      <c r="E30" s="17">
        <v>1</v>
      </c>
      <c r="F30" s="17">
        <v>1</v>
      </c>
      <c r="G30" s="17">
        <v>1</v>
      </c>
      <c r="H30" s="17"/>
      <c r="I30" s="17"/>
      <c r="J30" s="17"/>
      <c r="K30" s="17"/>
      <c r="L30" s="23"/>
    </row>
    <row r="31" spans="1:13" x14ac:dyDescent="0.2">
      <c r="B31" t="s">
        <v>33</v>
      </c>
      <c r="C31" s="22"/>
      <c r="D31" s="17"/>
      <c r="E31" s="17"/>
      <c r="F31" s="17"/>
      <c r="G31" s="17"/>
      <c r="H31" s="17">
        <v>1</v>
      </c>
      <c r="I31" s="17">
        <v>1</v>
      </c>
      <c r="J31" s="17">
        <v>1</v>
      </c>
      <c r="K31" s="17">
        <v>1</v>
      </c>
      <c r="L31" s="23">
        <v>1</v>
      </c>
    </row>
    <row r="32" spans="1:13" x14ac:dyDescent="0.2">
      <c r="B32" t="s">
        <v>34</v>
      </c>
      <c r="C32" s="22">
        <v>1</v>
      </c>
      <c r="D32" s="17">
        <v>1</v>
      </c>
      <c r="E32" s="17">
        <v>1</v>
      </c>
      <c r="F32" s="17">
        <v>1</v>
      </c>
      <c r="G32" s="17">
        <v>1</v>
      </c>
      <c r="H32" s="17"/>
      <c r="I32" s="17"/>
      <c r="J32" s="17"/>
      <c r="K32" s="17"/>
      <c r="L32" s="23"/>
    </row>
    <row r="33" spans="2:12" ht="17" thickBot="1" x14ac:dyDescent="0.25">
      <c r="B33" t="s">
        <v>35</v>
      </c>
      <c r="C33" s="24"/>
      <c r="D33" s="25"/>
      <c r="E33" s="25"/>
      <c r="F33" s="25"/>
      <c r="G33" s="25"/>
      <c r="H33" s="25">
        <v>1</v>
      </c>
      <c r="I33" s="25">
        <v>1</v>
      </c>
      <c r="J33" s="25">
        <v>1</v>
      </c>
      <c r="K33" s="25">
        <v>1</v>
      </c>
      <c r="L33" s="26">
        <v>1</v>
      </c>
    </row>
    <row r="34" spans="2:12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2:12" x14ac:dyDescent="0.2">
      <c r="B35" t="s">
        <v>46</v>
      </c>
      <c r="C35" s="2">
        <f>SUM(C27:C33)</f>
        <v>3</v>
      </c>
      <c r="D35" s="2">
        <f t="shared" ref="D35:L35" si="16">SUM(D27:D33)</f>
        <v>3</v>
      </c>
      <c r="E35" s="2">
        <f t="shared" si="16"/>
        <v>3</v>
      </c>
      <c r="F35" s="2">
        <f t="shared" si="16"/>
        <v>4</v>
      </c>
      <c r="G35" s="2">
        <f t="shared" si="16"/>
        <v>5</v>
      </c>
      <c r="H35" s="2">
        <f t="shared" si="16"/>
        <v>5</v>
      </c>
      <c r="I35" s="2">
        <f t="shared" si="16"/>
        <v>4</v>
      </c>
      <c r="J35" s="2">
        <f t="shared" si="16"/>
        <v>4</v>
      </c>
      <c r="K35" s="2">
        <f t="shared" si="16"/>
        <v>4</v>
      </c>
      <c r="L35" s="2">
        <f t="shared" si="16"/>
        <v>4</v>
      </c>
    </row>
    <row r="36" spans="2:12" x14ac:dyDescent="0.2">
      <c r="B36" t="s">
        <v>45</v>
      </c>
      <c r="C36" s="2">
        <f>C35+2</f>
        <v>5</v>
      </c>
      <c r="D36" s="2">
        <f t="shared" ref="D36:L36" si="17">D35+2</f>
        <v>5</v>
      </c>
      <c r="E36" s="2">
        <f t="shared" si="17"/>
        <v>5</v>
      </c>
      <c r="F36" s="2">
        <f t="shared" si="17"/>
        <v>6</v>
      </c>
      <c r="G36" s="2">
        <f t="shared" si="17"/>
        <v>7</v>
      </c>
      <c r="H36" s="2">
        <f t="shared" si="17"/>
        <v>7</v>
      </c>
      <c r="I36" s="2">
        <f t="shared" si="17"/>
        <v>6</v>
      </c>
      <c r="J36" s="2">
        <f t="shared" si="17"/>
        <v>6</v>
      </c>
      <c r="K36" s="2">
        <f t="shared" si="17"/>
        <v>6</v>
      </c>
      <c r="L36" s="2">
        <f t="shared" si="17"/>
        <v>6</v>
      </c>
    </row>
    <row r="37" spans="2:12" x14ac:dyDescent="0.2">
      <c r="B37" t="s">
        <v>44</v>
      </c>
      <c r="C37" s="2">
        <f>7-C35</f>
        <v>4</v>
      </c>
      <c r="D37" s="2">
        <f t="shared" ref="D37:L37" si="18">7-D35</f>
        <v>4</v>
      </c>
      <c r="E37" s="2">
        <f t="shared" si="18"/>
        <v>4</v>
      </c>
      <c r="F37" s="2">
        <f t="shared" si="18"/>
        <v>3</v>
      </c>
      <c r="G37" s="2">
        <f t="shared" si="18"/>
        <v>2</v>
      </c>
      <c r="H37" s="2">
        <f t="shared" si="18"/>
        <v>2</v>
      </c>
      <c r="I37" s="2">
        <f t="shared" si="18"/>
        <v>3</v>
      </c>
      <c r="J37" s="2">
        <f t="shared" si="18"/>
        <v>3</v>
      </c>
      <c r="K37" s="2">
        <f t="shared" si="18"/>
        <v>3</v>
      </c>
      <c r="L37" s="2">
        <f t="shared" si="18"/>
        <v>3</v>
      </c>
    </row>
    <row r="38" spans="2:12" x14ac:dyDescent="0.2">
      <c r="B38" s="1" t="s">
        <v>47</v>
      </c>
      <c r="C38" s="2">
        <f>COUNTIF($C$2:$L$22,C25)</f>
        <v>18</v>
      </c>
      <c r="D38" s="2">
        <f t="shared" ref="D38:L38" si="19">COUNTIF($C$2:$L$22,D25)</f>
        <v>18</v>
      </c>
      <c r="E38" s="2">
        <f t="shared" si="19"/>
        <v>18</v>
      </c>
      <c r="F38" s="2">
        <f t="shared" si="19"/>
        <v>17</v>
      </c>
      <c r="G38" s="2">
        <f t="shared" si="19"/>
        <v>16</v>
      </c>
      <c r="H38" s="2">
        <f t="shared" si="19"/>
        <v>16</v>
      </c>
      <c r="I38" s="2">
        <f t="shared" si="19"/>
        <v>17</v>
      </c>
      <c r="J38" s="2">
        <f t="shared" si="19"/>
        <v>17</v>
      </c>
      <c r="K38" s="2">
        <f t="shared" si="19"/>
        <v>17</v>
      </c>
      <c r="L38" s="2">
        <f t="shared" si="19"/>
        <v>17</v>
      </c>
    </row>
    <row r="39" spans="2:12" x14ac:dyDescent="0.2">
      <c r="B39" t="s">
        <v>48</v>
      </c>
      <c r="C39" s="2">
        <f>C38+C36</f>
        <v>23</v>
      </c>
      <c r="D39" s="2">
        <f t="shared" ref="D39:L39" si="20">D38+D36</f>
        <v>23</v>
      </c>
      <c r="E39" s="2">
        <f t="shared" si="20"/>
        <v>23</v>
      </c>
      <c r="F39" s="2">
        <f t="shared" si="20"/>
        <v>23</v>
      </c>
      <c r="G39" s="2">
        <f t="shared" si="20"/>
        <v>23</v>
      </c>
      <c r="H39" s="2">
        <f t="shared" si="20"/>
        <v>23</v>
      </c>
      <c r="I39" s="2">
        <f t="shared" si="20"/>
        <v>23</v>
      </c>
      <c r="J39" s="2">
        <f t="shared" si="20"/>
        <v>23</v>
      </c>
      <c r="K39" s="2">
        <f t="shared" si="20"/>
        <v>23</v>
      </c>
      <c r="L39" s="2">
        <f t="shared" si="20"/>
        <v>23</v>
      </c>
    </row>
    <row r="40" spans="2:12" ht="32" x14ac:dyDescent="0.2">
      <c r="B40" s="7" t="s">
        <v>36</v>
      </c>
      <c r="C40">
        <f>AVERAGE(C36:L36)</f>
        <v>5.9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Draft Order 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Senthi</dc:creator>
  <cp:lastModifiedBy>Anand Senthi</cp:lastModifiedBy>
  <dcterms:created xsi:type="dcterms:W3CDTF">2019-04-03T10:48:20Z</dcterms:created>
  <dcterms:modified xsi:type="dcterms:W3CDTF">2019-04-13T14:29:51Z</dcterms:modified>
</cp:coreProperties>
</file>